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C:\Users\naraz\Desktop\"/>
    </mc:Choice>
  </mc:AlternateContent>
  <xr:revisionPtr revIDLastSave="0" documentId="13_ncr:1_{F6D914BD-F562-4D9A-8340-68096BF8CA49}" xr6:coauthVersionLast="47" xr6:coauthVersionMax="47" xr10:uidLastSave="{00000000-0000-0000-0000-000000000000}"/>
  <bookViews>
    <workbookView xWindow="-120" yWindow="-120" windowWidth="29040" windowHeight="15840" xr2:uid="{00000000-000D-0000-FFFF-FFFF00000000}"/>
  </bookViews>
  <sheets>
    <sheet name="問題用紙" sheetId="1" r:id="rId1"/>
    <sheet name="課題一覧" sheetId="2" r:id="rId2"/>
  </sheets>
  <definedNames>
    <definedName name="_xlnm.Print_Area" localSheetId="1">課題一覧!$A$1:$E$51</definedName>
    <definedName name="_xlnm.Print_Area" localSheetId="0">問題用紙!$B$1:$AM$56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N51" i="1" l="1"/>
  <c r="D51" i="1"/>
  <c r="AN48" i="1"/>
  <c r="D48" i="1"/>
  <c r="AN45" i="1"/>
  <c r="D45" i="1"/>
  <c r="AN42" i="1"/>
  <c r="D42" i="1"/>
  <c r="AN39" i="1"/>
  <c r="D39" i="1"/>
  <c r="AN36" i="1"/>
  <c r="D36" i="1"/>
  <c r="AN33" i="1"/>
  <c r="D33" i="1"/>
  <c r="AN30" i="1"/>
  <c r="D30" i="1"/>
</calcChain>
</file>

<file path=xl/sharedStrings.xml><?xml version="1.0" encoding="utf-8"?>
<sst xmlns="http://schemas.openxmlformats.org/spreadsheetml/2006/main" count="234" uniqueCount="180">
  <si>
    <t>浜松市かわな野外活動センター</t>
  </si>
  <si>
    <t>実施日：</t>
  </si>
  <si>
    <t>年</t>
  </si>
  <si>
    <t>月</t>
  </si>
  <si>
    <t>日</t>
  </si>
  <si>
    <t>ウォークラリー　問題用紙</t>
  </si>
  <si>
    <t>時間</t>
  </si>
  <si>
    <t>…</t>
  </si>
  <si>
    <t>コース</t>
  </si>
  <si>
    <t>コースリスト</t>
  </si>
  <si>
    <t>１．５時間</t>
  </si>
  <si>
    <t>北</t>
  </si>
  <si>
    <t>Ａ（時計回り）</t>
  </si>
  <si>
    <t>南</t>
  </si>
  <si>
    <t>Ｂ（反時計回り）</t>
  </si>
  <si>
    <t>団体名</t>
  </si>
  <si>
    <t>３．０時間</t>
  </si>
  <si>
    <t>５．０時間</t>
  </si>
  <si>
    <t>班</t>
  </si>
  <si>
    <t>７．０時間</t>
  </si>
  <si>
    <t>滝沢展望台</t>
  </si>
  <si>
    <t>メンバー</t>
  </si>
  <si>
    <t>スタート時刻：</t>
  </si>
  <si>
    <t>時</t>
  </si>
  <si>
    <t>分</t>
  </si>
  <si>
    <t>歩いた時間</t>
  </si>
  <si>
    <t>午前</t>
  </si>
  <si>
    <t>午後</t>
  </si>
  <si>
    <t>分間</t>
  </si>
  <si>
    <t>ゴール時刻：</t>
  </si>
  <si>
    <t>チェックポイント</t>
  </si>
  <si>
    <t>番号入力欄↓</t>
  </si>
  <si>
    <t>№</t>
  </si>
  <si>
    <t>内容</t>
  </si>
  <si>
    <t>解答・チェック・点数　など</t>
  </si>
  <si>
    <t>解答例
アドバイス</t>
  </si>
  <si>
    <t>合計：</t>
  </si>
  <si>
    <t>点</t>
  </si>
  <si>
    <t>選択番号</t>
  </si>
  <si>
    <t>地図番号</t>
  </si>
  <si>
    <t>課題
（ポイント課題３３例、フリー課題１７例）</t>
  </si>
  <si>
    <t>わんぱく山展望台</t>
  </si>
  <si>
    <t>-</t>
  </si>
  <si>
    <t>わんぱく山の頂上にあるポールと東西南北の方位を使って、今の時間を予想してみよう。</t>
  </si>
  <si>
    <t>大まかな時間が合っていればよい。（太陽は15°で1時間）</t>
  </si>
  <si>
    <t>探せ！展望台から見える○○なもの。
（例）赤い屋根の建物、回転しているもの　等</t>
  </si>
  <si>
    <t>赤い屋根：観音山少年自然の家
回転：風車</t>
  </si>
  <si>
    <t>東風台</t>
  </si>
  <si>
    <t>目の前に広がる景色のうち、正面に見える湖は何という名前でしょう。</t>
  </si>
  <si>
    <t>いなさ湖</t>
  </si>
  <si>
    <t>同じ種類の樹木を3組見つけよう。（例：樹皮に横のすじ、ツンツンした葉、樹皮に縦のすじ、樹皮が赤くてつるつる、樹皮が白くてつるつる）</t>
  </si>
  <si>
    <t>サクラ・マツ・コナラ・ヒメシャラ・ヤブツバキ</t>
  </si>
  <si>
    <t>浦山展望台</t>
  </si>
  <si>
    <t>展望台から何本の風車が見えるでしょう。</t>
  </si>
  <si>
    <t>2本（よく見ると3本）</t>
  </si>
  <si>
    <t>霧山山頂</t>
  </si>
  <si>
    <t>やまびこに挑戦してみよう。北側と南側のどちらでもできるよ。（「ヤッホー」ではなく「ヤッホ！」と叫ぶのがコツ）</t>
  </si>
  <si>
    <t>目標物を決めて声を出すと成功しやすい</t>
  </si>
  <si>
    <t>山頂の標高（高さ）は何ｍでしょうか。</t>
  </si>
  <si>
    <t>430ｍ</t>
  </si>
  <si>
    <t>落ちないで並べ替えられるかな？
※一直線に並んだ松いすを使い、その上から落ちないように並べ替わろう。（例）生年月日順・血液型ごと　等</t>
  </si>
  <si>
    <t>転倒に注意</t>
  </si>
  <si>
    <t>見晴台</t>
  </si>
  <si>
    <t>スケッチしてみよう！（好きな花・植物・景色）</t>
  </si>
  <si>
    <t>秋には一面に貴重なマツムシソウが咲きます。</t>
  </si>
  <si>
    <t>本館の位置は、標高（高さ）約270ｍです。見晴台の高さは約何ｍか予想してみよう。</t>
  </si>
  <si>
    <t>380～410ｍの間であればよい。</t>
  </si>
  <si>
    <t>見下ろし岩</t>
  </si>
  <si>
    <t>見下ろし岩から見える風車の数はいくつ？</t>
  </si>
  <si>
    <t>10個</t>
  </si>
  <si>
    <t>第２キャンプ場</t>
  </si>
  <si>
    <t>D炊飯棟にかまどはいくつあるでしょう。</t>
  </si>
  <si>
    <t>張出休けい所</t>
  </si>
  <si>
    <t>木の葉カルタ
チェックポイントの指導者が示した木の葉と同じ葉を制限時間内に見つけよう。</t>
  </si>
  <si>
    <t>現地で問題となる葉を入手する。何問でもよい。</t>
  </si>
  <si>
    <t>223番の標識の手前1ｍのところに、たてじま模様の木が生えています。これは何の木ですか。わからなかったら葉を取って、ふれあい広場で調べよう。</t>
  </si>
  <si>
    <t>コナラ</t>
  </si>
  <si>
    <t>おそぶち口</t>
  </si>
  <si>
    <t>赤いペンキで塗ってある木の名前を書きましょう。</t>
  </si>
  <si>
    <t>アベマキ</t>
  </si>
  <si>
    <t>MF上</t>
  </si>
  <si>
    <t>幹が赤いマツ（アカマツ）と黒いマツ（クロマツ）を探せ。</t>
  </si>
  <si>
    <t>アカマツ、クロマツ共に3本以上生えている。</t>
  </si>
  <si>
    <t>MF</t>
  </si>
  <si>
    <t>メインキャンプファイヤー場のイスは何個あるでしょうか。</t>
  </si>
  <si>
    <t>122個（神様のイスを含む）</t>
  </si>
  <si>
    <t>見下ろし山休憩所</t>
  </si>
  <si>
    <t>いろいろな方法を使って、風向きを調べてみよう。（例）枯れ葉を落としてみる、指をなめてから手を挙げるなど</t>
  </si>
  <si>
    <t>風が吹いていない場合は木の葉カルタでもよい。</t>
  </si>
  <si>
    <t>86近くの交差点</t>
  </si>
  <si>
    <t>3本のヒノキに囲まれた木は何という種類でしょう。（ヒント：この木の下は雷が落ちないという伝説がある→「〇原〇原」。葉がカイコの餌になる。）</t>
  </si>
  <si>
    <t>クワ</t>
  </si>
  <si>
    <t>ひめしゃら休憩所</t>
  </si>
  <si>
    <t>国有林入り口</t>
  </si>
  <si>
    <t>道路から見える湖の名前はなんでしょう。</t>
  </si>
  <si>
    <t>引佐湖</t>
  </si>
  <si>
    <t>いなさ湖トイレ前</t>
  </si>
  <si>
    <t>湖岸まで近づき、湖に向かって大きい声を出してみよう。対岸から山びこが聞こえるかな。</t>
  </si>
  <si>
    <t>時には３・４回のこだまが聞こえる時もある。</t>
  </si>
  <si>
    <t>いなさ湖湖畔</t>
  </si>
  <si>
    <t>いなさ湖の向かいに見える建物の名前を書きましょう。</t>
  </si>
  <si>
    <t>観音山少年自然の家</t>
  </si>
  <si>
    <t>91番のすぐそばにある大きな木の名前を書きましょう。（木をよく観察するとヒントがあるよ）</t>
  </si>
  <si>
    <t>クスノキ</t>
  </si>
  <si>
    <t>都田川ダム</t>
  </si>
  <si>
    <t>このダムが完成するまでに何年かかったでしょう。</t>
  </si>
  <si>
    <t>16年</t>
  </si>
  <si>
    <t>10または11</t>
  </si>
  <si>
    <t>道沿いに植えられている木は幹に縦のすじがあります。また、春になると美しい花を咲かせます。この植物は何という名前でしょう。</t>
  </si>
  <si>
    <t>サクラ</t>
  </si>
  <si>
    <t>この先にある施設では何のスポーツが行われているでしょう。</t>
  </si>
  <si>
    <t>ゴルフ</t>
  </si>
  <si>
    <t>茶畑展望路</t>
  </si>
  <si>
    <t>茶畑の向こう側に見える湖の名前は何でしょう。</t>
  </si>
  <si>
    <t>浜名湖</t>
  </si>
  <si>
    <t>豚小屋</t>
  </si>
  <si>
    <t>右手に見える小屋では、むかし何の動物を飼っていたでしょう。</t>
  </si>
  <si>
    <t>ブタ</t>
  </si>
  <si>
    <t>207と208の間</t>
  </si>
  <si>
    <t>この大きい木の名前を次の①～③より選びましょう。①クスノキ②シイノキ③ヒノキ</t>
  </si>
  <si>
    <t>②</t>
  </si>
  <si>
    <t>伊豆神社</t>
  </si>
  <si>
    <t>この神社の名前を書きましょう。</t>
  </si>
  <si>
    <t>久留米木展望台</t>
  </si>
  <si>
    <t>橋の上から見たいなさ湖の景色を、一言で表してみよう。</t>
  </si>
  <si>
    <t>しおりに記入させるとよい。</t>
  </si>
  <si>
    <t>国有林展望台</t>
  </si>
  <si>
    <t>観音山少年自然の家、いなさゴルフ場、採石場を探してみよう。</t>
  </si>
  <si>
    <t>①いなさ湖の反対側②建物に風車がある施設周辺③東側の切り出した山</t>
  </si>
  <si>
    <t>フリー課題①</t>
  </si>
  <si>
    <t>たて模様の木、よこ模様の木、つるつるした木をそれぞれ１本ずつ見つけよう。</t>
  </si>
  <si>
    <t>たて模様：コナラよこ模様：サクラ赤つるつる：ヒメシャラ白つるつる：ヤブツバキ</t>
  </si>
  <si>
    <t>フリー課題②</t>
  </si>
  <si>
    <t>角がある石、薄い石、丸い形の石をそれぞれ１つずつ見つけよう。</t>
  </si>
  <si>
    <t>自然に着目させたい時に利用するとよい。</t>
  </si>
  <si>
    <t>フリー課題③</t>
  </si>
  <si>
    <t>つるつるした葉っぱ、ギザギザした葉っぱ、チクチクした葉っぱをそれぞれ一つずつ見つけよう。</t>
  </si>
  <si>
    <t>フリー課題④</t>
  </si>
  <si>
    <t>時刻と太陽の位置をヒントにして、その場所の方角（東西南北）を予想してみよう</t>
  </si>
  <si>
    <t>時計を水平に構える 。『短針』を太陽の方向へ向ける 。『短針』と文字盤の『１２』で作る角を２等分する線が、南北方角になる。</t>
  </si>
  <si>
    <t>フリー課題⑤</t>
  </si>
  <si>
    <t>目をつぶり、30秒間静かにしてみよう。そのときに聞こえた自然の音を数えてみよう。</t>
  </si>
  <si>
    <t>山頂近く（風の音）や川の近くで行うとよい。</t>
  </si>
  <si>
    <t>フリー課題⑥</t>
  </si>
  <si>
    <t>目をつぶり、30秒間静かにしてみよう。そのときに聞こえるある音が、いくつ繰り返すかを全員で数えてみよう。
※「せーの」で答えて、班全員が同じなら合格</t>
  </si>
  <si>
    <t>鳥の声が聞こえる時は特に有効。</t>
  </si>
  <si>
    <t>フリー課題⑦</t>
  </si>
  <si>
    <t>聴診器を使って、木の音を聞いてみよう。
（必ず大人の人と一緒に使おう）</t>
  </si>
  <si>
    <t>事前に聴診器を用意しておく。いたずらで聴診器に向けて大きい声を出さないように注意。</t>
  </si>
  <si>
    <t>フリー課題⑧</t>
  </si>
  <si>
    <t>今の気持ちを一言で表すと、何になりますか。しおりに書き留めましょう。</t>
  </si>
  <si>
    <t>振り返りに有効。</t>
  </si>
  <si>
    <t>フリー課題⑨</t>
  </si>
  <si>
    <t>宝探し
チェックポイントの指導者が示した自然物と同じ物を制限時間内に見つけよう。</t>
  </si>
  <si>
    <t>フリー課題⑩</t>
  </si>
  <si>
    <t>フリー課題⑪</t>
  </si>
  <si>
    <t>同じ木を探せⅠ
チェックポイントの指導者が書いた木の形と同じ木を制限時間内に探そう。（葉が描かれていなくてもOK）</t>
  </si>
  <si>
    <t>フリー課題⑫</t>
  </si>
  <si>
    <t>同じ木を探せⅡ
チェックポイントの指導者がジェスチャーした木の形と同じ木をその場で探そう。</t>
  </si>
  <si>
    <t>フリー課題⑬</t>
  </si>
  <si>
    <t>全ポイントで実施</t>
  </si>
  <si>
    <t>この場所に合う〇〇はなんでしょう。
チェックポイントの指導者の前で「この場所に合う〇〇」について伝えながら自己紹介する。（例）音楽、本、飲み物</t>
  </si>
  <si>
    <t>参加者の正解数がポイントとなる</t>
  </si>
  <si>
    <t>フリー課題⑭</t>
  </si>
  <si>
    <t>動物ジェスチャーⅠ
チェックポイントの指導者が示すジェスチャーが、何の動物を示しているかを答える。</t>
  </si>
  <si>
    <t>指導者の正解数がポイントとなる</t>
  </si>
  <si>
    <t>フリー課題⑮</t>
  </si>
  <si>
    <t>動物ジェスチャーⅡ
が示すジェスチャーが、何の動物を示しているかをチェックポイントの指導者に出題する。</t>
  </si>
  <si>
    <t>フリー課題⑯</t>
  </si>
  <si>
    <t>カモフラージュ
チェックポイントの指導者が人工物（事前準備必要）をチェックポイントに隠し、制限時間内に発見する。</t>
  </si>
  <si>
    <t>ペンや置物など、ちょっとした物でも簡単にできる。何問でもよい。</t>
  </si>
  <si>
    <t>フリー課題⑰</t>
  </si>
  <si>
    <t>バーティカルポエム
参加者はチェックポイント1地点につき1行の詩を一人ずつ交代で考える。各行の頭の文字を指定してもよい。</t>
  </si>
  <si>
    <t>霧山</t>
    <rPh sb="0" eb="2">
      <t>キリヤマ</t>
    </rPh>
    <phoneticPr fontId="19"/>
  </si>
  <si>
    <t>霧山ショート</t>
    <rPh sb="0" eb="2">
      <t>キリヤマ</t>
    </rPh>
    <phoneticPr fontId="19"/>
  </si>
  <si>
    <t>いなさ湖</t>
    <phoneticPr fontId="19"/>
  </si>
  <si>
    <t>いなさ湖ショート</t>
    <phoneticPr fontId="19"/>
  </si>
  <si>
    <t>滝沢展望台</t>
    <phoneticPr fontId="19"/>
  </si>
  <si>
    <t>６．０時間</t>
    <phoneticPr fontId="19"/>
  </si>
  <si>
    <t>霧山・いなさ湖</t>
    <rPh sb="0" eb="2">
      <t>キリヤマ</t>
    </rPh>
    <rPh sb="6" eb="7">
      <t>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</si>
</sst>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28"/>
      <scheme val="minor"/>
    </font>
    <font>
      <sz val="8"/>
      <color theme="1"/>
      <name val="ＭＳ Ｐゴシック"/>
      <charset val="128"/>
      <scheme val="minor"/>
    </font>
    <font>
      <sz val="8"/>
      <color theme="1"/>
      <name val="ＭＳ Ｐゴシック"/>
      <charset val="128"/>
      <scheme val="minor"/>
    </font>
    <font>
      <sz val="12"/>
      <color theme="1"/>
      <name val="ＭＳ Ｐゴシック"/>
      <charset val="128"/>
      <scheme val="minor"/>
    </font>
    <font>
      <sz val="6"/>
      <color theme="1"/>
      <name val="ＭＳ Ｐゴシック"/>
      <charset val="128"/>
      <scheme val="minor"/>
    </font>
    <font>
      <sz val="6"/>
      <color theme="1"/>
      <name val="ＭＳ Ｐゴシック"/>
      <charset val="128"/>
      <scheme val="minor"/>
    </font>
    <font>
      <sz val="36"/>
      <color theme="1"/>
      <name val="ＤＦ極太ゴシック体"/>
      <charset val="128"/>
    </font>
    <font>
      <sz val="24"/>
      <color theme="1"/>
      <name val="ＤＦ極太ゴシック体"/>
      <charset val="128"/>
    </font>
    <font>
      <sz val="12"/>
      <color theme="1"/>
      <name val="ＤＦ極太ゴシック体"/>
      <charset val="128"/>
    </font>
    <font>
      <sz val="18"/>
      <color theme="1"/>
      <name val="ＤＦ極太ゴシック体"/>
      <charset val="128"/>
    </font>
    <font>
      <sz val="18"/>
      <color theme="1"/>
      <name val="ＭＳ Ｐゴシック"/>
      <charset val="128"/>
      <scheme val="minor"/>
    </font>
    <font>
      <sz val="18"/>
      <color theme="1"/>
      <name val="ＭＳ Ｐゴシック"/>
      <charset val="128"/>
      <scheme val="minor"/>
    </font>
    <font>
      <sz val="11"/>
      <color rgb="FFFF0000"/>
      <name val="ＭＳ Ｐゴシック"/>
      <charset val="128"/>
      <scheme val="minor"/>
    </font>
    <font>
      <sz val="11"/>
      <color rgb="FFFF0000"/>
      <name val="ＭＳ Ｐゴシック"/>
      <charset val="128"/>
      <scheme val="minor"/>
    </font>
    <font>
      <sz val="12"/>
      <color rgb="FFFF0000"/>
      <name val="ＭＳ Ｐゴシック"/>
      <charset val="128"/>
      <scheme val="minor"/>
    </font>
    <font>
      <sz val="10"/>
      <color rgb="FFFF0000"/>
      <name val="ＭＳ Ｐゴシック"/>
      <charset val="128"/>
      <scheme val="minor"/>
    </font>
    <font>
      <sz val="10"/>
      <color rgb="FFFF0000"/>
      <name val="ＭＳ Ｐゴシック"/>
      <charset val="128"/>
      <scheme val="minor"/>
    </font>
    <font>
      <sz val="12"/>
      <color rgb="FFFFFF00"/>
      <name val="ＭＳ Ｐゴシック"/>
      <charset val="128"/>
      <scheme val="minor"/>
    </font>
    <font>
      <sz val="12"/>
      <color rgb="FFFFFF00"/>
      <name val="ＭＳ Ｐゴシック"/>
      <charset val="128"/>
      <scheme val="minor"/>
    </font>
    <font>
      <sz val="6"/>
      <name val="ＭＳ Ｐゴシック"/>
      <charset val="128"/>
      <scheme val="minor"/>
    </font>
  </fonts>
  <fills count="6">
    <fill>
      <patternFill patternType="none"/>
    </fill>
    <fill>
      <patternFill patternType="gray125"/>
    </fill>
    <fill>
      <patternFill patternType="solid">
        <fgColor theme="4" tint="0.79995117038483843"/>
        <bgColor indexed="64"/>
      </patternFill>
    </fill>
    <fill>
      <patternFill patternType="solid">
        <fgColor theme="7" tint="0.79995117038483843"/>
        <bgColor indexed="64"/>
      </patternFill>
    </fill>
    <fill>
      <patternFill patternType="solid">
        <fgColor theme="9" tint="0.79995117038483843"/>
        <bgColor indexed="64"/>
      </patternFill>
    </fill>
    <fill>
      <patternFill patternType="solid">
        <fgColor rgb="FFFFFFCC"/>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double">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double">
        <color auto="1"/>
      </left>
      <right/>
      <top style="thin">
        <color auto="1"/>
      </top>
      <bottom/>
      <diagonal/>
    </border>
    <border>
      <left style="double">
        <color auto="1"/>
      </left>
      <right/>
      <top/>
      <bottom/>
      <diagonal/>
    </border>
    <border>
      <left style="double">
        <color auto="1"/>
      </left>
      <right/>
      <top/>
      <bottom style="thin">
        <color auto="1"/>
      </bottom>
      <diagonal/>
    </border>
    <border>
      <left style="thick">
        <color auto="1"/>
      </left>
      <right/>
      <top style="thick">
        <color auto="1"/>
      </top>
      <bottom/>
      <diagonal/>
    </border>
    <border>
      <left/>
      <right/>
      <top style="thick">
        <color auto="1"/>
      </top>
      <bottom/>
      <diagonal/>
    </border>
    <border>
      <left style="thick">
        <color auto="1"/>
      </left>
      <right/>
      <top/>
      <bottom style="thick">
        <color auto="1"/>
      </bottom>
      <diagonal/>
    </border>
    <border>
      <left/>
      <right/>
      <top/>
      <bottom style="thick">
        <color auto="1"/>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style="double">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double">
        <color auto="1"/>
      </left>
      <right/>
      <top style="double">
        <color auto="1"/>
      </top>
      <bottom/>
      <diagonal/>
    </border>
    <border>
      <left style="double">
        <color auto="1"/>
      </left>
      <right/>
      <top/>
      <bottom style="double">
        <color auto="1"/>
      </bottom>
      <diagonal/>
    </border>
    <border>
      <left/>
      <right style="thick">
        <color auto="1"/>
      </right>
      <top style="thick">
        <color auto="1"/>
      </top>
      <bottom/>
      <diagonal/>
    </border>
    <border>
      <left/>
      <right style="thick">
        <color auto="1"/>
      </right>
      <top/>
      <bottom style="thick">
        <color auto="1"/>
      </bottom>
      <diagonal/>
    </border>
    <border>
      <left style="thin">
        <color auto="1"/>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n">
        <color auto="1"/>
      </left>
      <right style="thick">
        <color auto="1"/>
      </right>
      <top style="thin">
        <color auto="1"/>
      </top>
      <bottom style="double">
        <color auto="1"/>
      </bottom>
      <diagonal/>
    </border>
    <border>
      <left style="thick">
        <color auto="1"/>
      </left>
      <right style="thick">
        <color auto="1"/>
      </right>
      <top style="thin">
        <color auto="1"/>
      </top>
      <bottom/>
      <diagonal/>
    </border>
    <border>
      <left style="thin">
        <color auto="1"/>
      </left>
      <right style="thick">
        <color auto="1"/>
      </right>
      <top/>
      <bottom style="thin">
        <color auto="1"/>
      </bottom>
      <diagonal/>
    </border>
    <border>
      <left style="thick">
        <color auto="1"/>
      </left>
      <right style="thick">
        <color auto="1"/>
      </right>
      <top style="double">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diagonal/>
    </border>
    <border>
      <left style="thick">
        <color auto="1"/>
      </left>
      <right style="thick">
        <color auto="1"/>
      </right>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ck">
        <color auto="1"/>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vertical="center" wrapText="1"/>
    </xf>
    <xf numFmtId="0" fontId="3" fillId="4" borderId="1" xfId="0" applyFont="1" applyFill="1" applyBorder="1" applyAlignment="1">
      <alignment horizontal="center" vertical="center"/>
    </xf>
    <xf numFmtId="0" fontId="2"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3" fillId="0" borderId="0" xfId="0" applyFont="1">
      <alignment vertical="center"/>
    </xf>
    <xf numFmtId="0" fontId="7" fillId="0" borderId="0" xfId="0" applyFont="1" applyAlignment="1">
      <alignment horizontal="center" vertical="center" shrinkToFit="1"/>
    </xf>
    <xf numFmtId="0" fontId="10"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vertical="center" shrinkToFit="1"/>
    </xf>
    <xf numFmtId="0" fontId="10" fillId="0" borderId="0" xfId="0" applyFont="1">
      <alignment vertical="center"/>
    </xf>
    <xf numFmtId="0" fontId="11" fillId="0" borderId="0" xfId="0" applyFont="1">
      <alignment vertical="center"/>
    </xf>
    <xf numFmtId="0" fontId="17" fillId="0" borderId="0" xfId="0" applyFont="1">
      <alignment vertical="center"/>
    </xf>
    <xf numFmtId="49" fontId="18" fillId="0" borderId="0" xfId="0" applyNumberFormat="1" applyFont="1">
      <alignment vertical="center"/>
    </xf>
    <xf numFmtId="49" fontId="3" fillId="0" borderId="0" xfId="0" applyNumberFormat="1" applyFont="1">
      <alignment vertical="center"/>
    </xf>
    <xf numFmtId="49" fontId="17" fillId="0" borderId="0" xfId="0" applyNumberFormat="1" applyFont="1">
      <alignment vertical="center"/>
    </xf>
    <xf numFmtId="0" fontId="18" fillId="0" borderId="0" xfId="0" applyFont="1">
      <alignment vertical="center"/>
    </xf>
    <xf numFmtId="0" fontId="3" fillId="0" borderId="0" xfId="0" applyFont="1" applyAlignment="1">
      <alignment horizontal="right" vertical="center"/>
    </xf>
    <xf numFmtId="0" fontId="3" fillId="5" borderId="2" xfId="0" applyFont="1" applyFill="1" applyBorder="1" applyAlignment="1">
      <alignment horizontal="center" vertical="center"/>
    </xf>
    <xf numFmtId="0" fontId="3" fillId="0" borderId="0" xfId="0" applyFont="1" applyAlignment="1">
      <alignment horizontal="left" vertical="center"/>
    </xf>
    <xf numFmtId="0" fontId="12" fillId="5" borderId="19" xfId="0" applyFont="1" applyFill="1" applyBorder="1" applyAlignment="1">
      <alignment horizontal="center" vertical="center" shrinkToFit="1"/>
    </xf>
    <xf numFmtId="0" fontId="13" fillId="5" borderId="22" xfId="0" applyFont="1" applyFill="1" applyBorder="1" applyAlignment="1">
      <alignment horizontal="center" vertical="center" shrinkToFit="1"/>
    </xf>
    <xf numFmtId="0" fontId="14" fillId="5" borderId="25" xfId="0" applyFont="1" applyFill="1" applyBorder="1" applyAlignment="1">
      <alignment horizontal="center" vertical="center"/>
    </xf>
    <xf numFmtId="0" fontId="14" fillId="5" borderId="27"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3" fillId="0" borderId="12" xfId="0" applyFont="1" applyBorder="1" applyAlignment="1">
      <alignment horizontal="left" vertical="center"/>
    </xf>
    <xf numFmtId="0" fontId="3" fillId="0" borderId="30"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10" fillId="0" borderId="0" xfId="0" applyFont="1" applyAlignment="1">
      <alignment horizontal="center" vertical="center"/>
    </xf>
    <xf numFmtId="0" fontId="11" fillId="0" borderId="2" xfId="0" applyFont="1" applyBorder="1" applyAlignment="1">
      <alignment horizontal="center" vertical="center"/>
    </xf>
    <xf numFmtId="0" fontId="3" fillId="0" borderId="1" xfId="0" applyFont="1" applyBorder="1" applyAlignment="1">
      <alignment horizontal="right" vertical="center"/>
    </xf>
    <xf numFmtId="0" fontId="14" fillId="5" borderId="32" xfId="0" applyFont="1" applyFill="1" applyBorder="1" applyAlignment="1">
      <alignment horizontal="center" vertical="center"/>
    </xf>
    <xf numFmtId="0" fontId="15" fillId="5" borderId="42" xfId="0" applyFont="1" applyFill="1" applyBorder="1" applyAlignment="1">
      <alignment horizontal="center" vertical="center" wrapText="1" shrinkToFit="1"/>
    </xf>
    <xf numFmtId="0" fontId="16" fillId="5" borderId="44" xfId="0" applyFont="1" applyFill="1" applyBorder="1" applyAlignment="1">
      <alignment horizontal="center" vertical="center" shrinkToFit="1"/>
    </xf>
    <xf numFmtId="0" fontId="3" fillId="0" borderId="46" xfId="0" applyFont="1" applyBorder="1" applyAlignment="1">
      <alignment horizontal="left" vertical="center" wrapText="1"/>
    </xf>
    <xf numFmtId="0" fontId="3" fillId="0" borderId="48" xfId="0" applyFont="1" applyBorder="1" applyAlignment="1">
      <alignment horizontal="left" vertical="center" wrapText="1"/>
    </xf>
    <xf numFmtId="0" fontId="3" fillId="0" borderId="44"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3" fillId="0" borderId="1" xfId="0" applyFont="1" applyBorder="1" applyAlignment="1">
      <alignment horizontal="center" vertical="center"/>
    </xf>
    <xf numFmtId="0" fontId="3" fillId="0" borderId="47" xfId="0" applyFont="1" applyBorder="1" applyAlignment="1">
      <alignment horizontal="center" vertical="center"/>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xf>
    <xf numFmtId="0" fontId="3" fillId="0" borderId="45" xfId="0" applyFont="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5"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10" fillId="0" borderId="11" xfId="0" applyFont="1" applyBorder="1" applyAlignment="1">
      <alignment horizontal="left" vertical="center"/>
    </xf>
    <xf numFmtId="0" fontId="11" fillId="0" borderId="9" xfId="0" applyFont="1" applyBorder="1" applyAlignment="1">
      <alignment horizontal="left" vertical="center"/>
    </xf>
    <xf numFmtId="0" fontId="11" fillId="0" borderId="25"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11" fillId="0" borderId="29" xfId="0" applyFont="1" applyBorder="1" applyAlignment="1">
      <alignment horizontal="left" vertical="center"/>
    </xf>
    <xf numFmtId="0" fontId="10" fillId="0" borderId="0" xfId="0" applyFont="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28" xfId="0" applyFont="1" applyBorder="1" applyAlignment="1">
      <alignment horizontal="center" vertical="center"/>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39"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40" xfId="0" applyFont="1" applyBorder="1" applyAlignment="1">
      <alignment horizontal="center" vertical="center"/>
    </xf>
    <xf numFmtId="0" fontId="10"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0" fillId="0" borderId="21" xfId="0" applyFont="1" applyBorder="1" applyAlignment="1">
      <alignment horizontal="center" vertical="center"/>
    </xf>
    <xf numFmtId="0" fontId="3" fillId="0" borderId="21" xfId="0" applyFont="1" applyBorder="1" applyAlignment="1">
      <alignment horizontal="center" vertical="center"/>
    </xf>
    <xf numFmtId="0" fontId="3" fillId="0" borderId="41" xfId="0" applyFont="1" applyBorder="1" applyAlignment="1">
      <alignment horizontal="center" vertical="center"/>
    </xf>
    <xf numFmtId="0" fontId="3" fillId="0" borderId="24" xfId="0" applyFont="1" applyBorder="1" applyAlignment="1">
      <alignment horizontal="center" vertical="center"/>
    </xf>
    <xf numFmtId="0" fontId="3" fillId="0" borderId="43" xfId="0" applyFont="1" applyBorder="1" applyAlignment="1">
      <alignment horizontal="center" vertical="center"/>
    </xf>
    <xf numFmtId="0" fontId="11" fillId="0" borderId="26" xfId="0" applyFont="1" applyBorder="1" applyAlignment="1">
      <alignment horizontal="center" vertical="center"/>
    </xf>
    <xf numFmtId="0" fontId="11" fillId="0" borderId="9" xfId="0" applyFont="1" applyBorder="1" applyAlignment="1">
      <alignment horizontal="center" vertical="center"/>
    </xf>
    <xf numFmtId="0" fontId="10" fillId="0" borderId="0" xfId="0" applyFont="1" applyAlignment="1">
      <alignment horizontal="left" vertical="center" shrinkToFit="1"/>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10" fillId="0" borderId="0" xfId="0" applyFont="1" applyAlignment="1">
      <alignment horizontal="center" vertical="center" shrinkToFit="1"/>
    </xf>
    <xf numFmtId="0" fontId="10" fillId="0" borderId="37" xfId="0" applyFont="1" applyBorder="1" applyAlignment="1">
      <alignment horizontal="right" vertical="center" shrinkToFit="1"/>
    </xf>
    <xf numFmtId="0" fontId="10" fillId="0" borderId="53" xfId="0" applyFont="1" applyBorder="1" applyAlignment="1">
      <alignment horizontal="right" vertical="center" shrinkToFit="1"/>
    </xf>
    <xf numFmtId="0" fontId="10" fillId="0" borderId="54" xfId="0" applyFont="1" applyBorder="1" applyAlignment="1">
      <alignment horizontal="right" vertical="center" shrinkToFit="1"/>
    </xf>
    <xf numFmtId="0" fontId="10" fillId="0" borderId="38" xfId="0" applyFont="1" applyBorder="1" applyAlignment="1">
      <alignment horizontal="right" vertical="center" shrinkToFit="1"/>
    </xf>
    <xf numFmtId="0" fontId="10" fillId="0" borderId="55" xfId="0" applyFont="1" applyBorder="1" applyAlignment="1">
      <alignment horizontal="right" vertical="center" shrinkToFit="1"/>
    </xf>
    <xf numFmtId="0" fontId="10" fillId="0" borderId="56" xfId="0" applyFont="1" applyBorder="1" applyAlignment="1">
      <alignment horizontal="right" vertical="center" shrinkToFit="1"/>
    </xf>
    <xf numFmtId="0" fontId="3" fillId="0" borderId="35" xfId="0" applyFont="1" applyBorder="1" applyAlignment="1">
      <alignment horizontal="left" vertical="center" wrapText="1"/>
    </xf>
    <xf numFmtId="0" fontId="3" fillId="0" borderId="18" xfId="0" applyFont="1" applyBorder="1" applyAlignment="1">
      <alignment horizontal="left" vertical="center" wrapText="1"/>
    </xf>
    <xf numFmtId="0" fontId="3" fillId="0" borderId="36" xfId="0" applyFont="1" applyBorder="1" applyAlignment="1">
      <alignment horizontal="left" vertical="center" wrapText="1"/>
    </xf>
    <xf numFmtId="0" fontId="6" fillId="0" borderId="0" xfId="0" applyFont="1" applyAlignment="1">
      <alignment horizontal="center"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8" fillId="5" borderId="0" xfId="0" applyFont="1" applyFill="1" applyAlignment="1">
      <alignment horizontal="center" vertical="center" shrinkToFit="1"/>
    </xf>
    <xf numFmtId="0" fontId="8" fillId="5" borderId="2" xfId="0" applyFont="1" applyFill="1" applyBorder="1" applyAlignment="1">
      <alignment horizontal="center" vertical="center" shrinkToFit="1"/>
    </xf>
    <xf numFmtId="0" fontId="9" fillId="5" borderId="0" xfId="0" applyFont="1" applyFill="1" applyAlignment="1">
      <alignment horizontal="right" vertical="center" shrinkToFit="1"/>
    </xf>
    <xf numFmtId="0" fontId="9" fillId="5" borderId="2" xfId="0"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5443</xdr:colOff>
      <xdr:row>19</xdr:row>
      <xdr:rowOff>70761</xdr:rowOff>
    </xdr:from>
    <xdr:to>
      <xdr:col>28</xdr:col>
      <xdr:colOff>70757</xdr:colOff>
      <xdr:row>23</xdr:row>
      <xdr:rowOff>163290</xdr:rowOff>
    </xdr:to>
    <xdr:sp macro="" textlink="">
      <xdr:nvSpPr>
        <xdr:cNvPr id="2" name="U ターン矢印 1">
          <a:extLst>
            <a:ext uri="{FF2B5EF4-FFF2-40B4-BE49-F238E27FC236}">
              <a16:creationId xmlns:a16="http://schemas.microsoft.com/office/drawing/2014/main" id="{00000000-0008-0000-0000-000002000000}"/>
            </a:ext>
          </a:extLst>
        </xdr:cNvPr>
        <xdr:cNvSpPr/>
      </xdr:nvSpPr>
      <xdr:spPr>
        <a:xfrm rot="5400000">
          <a:off x="4811395" y="3627120"/>
          <a:ext cx="815975" cy="579755"/>
        </a:xfrm>
        <a:prstGeom prst="uturnArrow">
          <a:avLst>
            <a:gd name="adj1" fmla="val 28226"/>
            <a:gd name="adj2" fmla="val 25000"/>
            <a:gd name="adj3" fmla="val 28882"/>
            <a:gd name="adj4" fmla="val 43750"/>
            <a:gd name="adj5" fmla="val 100000"/>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6"/>
  <sheetViews>
    <sheetView tabSelected="1" view="pageBreakPreview" zoomScaleNormal="100" zoomScaleSheetLayoutView="100" workbookViewId="0">
      <selection activeCell="BD23" sqref="BD23"/>
    </sheetView>
  </sheetViews>
  <sheetFormatPr defaultColWidth="2.25" defaultRowHeight="14.25" customHeight="1" x14ac:dyDescent="0.15"/>
  <cols>
    <col min="1" max="1" width="10.625" style="14" customWidth="1"/>
    <col min="2" max="39" width="2.25" style="14"/>
    <col min="40" max="40" width="30.625" style="14" customWidth="1"/>
    <col min="41" max="43" width="2.25" style="14"/>
    <col min="44" max="44" width="2.5" style="14" customWidth="1"/>
    <col min="45" max="45" width="2.25" style="14"/>
    <col min="46" max="46" width="2.5" style="14" customWidth="1"/>
    <col min="47" max="16384" width="2.25" style="14"/>
  </cols>
  <sheetData>
    <row r="1" spans="2:57" ht="14.25" customHeight="1" x14ac:dyDescent="0.15">
      <c r="B1" s="14" t="s">
        <v>0</v>
      </c>
      <c r="V1" s="26" t="s">
        <v>1</v>
      </c>
      <c r="W1" s="26"/>
      <c r="X1" s="26"/>
      <c r="Y1" s="26"/>
      <c r="Z1" s="27"/>
      <c r="AA1" s="27"/>
      <c r="AB1" s="27"/>
      <c r="AC1" s="27"/>
      <c r="AD1" s="28" t="s">
        <v>2</v>
      </c>
      <c r="AE1" s="28"/>
      <c r="AF1" s="27"/>
      <c r="AG1" s="27"/>
      <c r="AH1" s="28" t="s">
        <v>3</v>
      </c>
      <c r="AI1" s="28"/>
      <c r="AJ1" s="27"/>
      <c r="AK1" s="27"/>
      <c r="AL1" s="28" t="s">
        <v>4</v>
      </c>
      <c r="AM1" s="28"/>
    </row>
    <row r="2" spans="2:57" ht="14.25" customHeight="1" x14ac:dyDescent="0.15">
      <c r="B2" s="125" t="s">
        <v>5</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8"/>
      <c r="AO2" s="18"/>
    </row>
    <row r="3" spans="2:57" ht="14.25" customHeight="1" x14ac:dyDescent="0.1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8"/>
      <c r="AO3" s="18"/>
    </row>
    <row r="4" spans="2:57" ht="14.25" customHeight="1" x14ac:dyDescent="0.1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8"/>
      <c r="AO4" s="18"/>
    </row>
    <row r="5" spans="2:57" ht="14.25" customHeight="1" x14ac:dyDescent="0.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row>
    <row r="6" spans="2:57" ht="14.25" customHeight="1" x14ac:dyDescent="0.15">
      <c r="B6" s="139"/>
      <c r="C6" s="139"/>
      <c r="D6" s="139"/>
      <c r="E6" s="33" t="s">
        <v>6</v>
      </c>
      <c r="F6" s="33"/>
      <c r="G6" s="33"/>
      <c r="H6" s="33"/>
      <c r="I6" s="141"/>
      <c r="J6" s="141"/>
      <c r="K6" s="141"/>
      <c r="L6" s="141"/>
      <c r="M6" s="141"/>
      <c r="N6" s="141"/>
      <c r="O6" s="141"/>
      <c r="P6" s="141"/>
      <c r="Q6" s="141"/>
      <c r="R6" s="141"/>
      <c r="S6" s="141"/>
      <c r="T6" s="141"/>
      <c r="U6" s="141"/>
      <c r="V6" s="141"/>
      <c r="W6" s="34" t="s">
        <v>7</v>
      </c>
      <c r="X6" s="34"/>
      <c r="Y6" s="141"/>
      <c r="Z6" s="141"/>
      <c r="AA6" s="141"/>
      <c r="AB6" s="141"/>
      <c r="AC6" s="141"/>
      <c r="AD6" s="141"/>
      <c r="AE6" s="141"/>
      <c r="AF6" s="141"/>
      <c r="AG6" s="141"/>
      <c r="AH6" s="141"/>
      <c r="AI6" s="33" t="s">
        <v>8</v>
      </c>
      <c r="AJ6" s="33"/>
      <c r="AK6" s="33"/>
      <c r="AL6" s="33"/>
      <c r="AM6" s="33"/>
      <c r="AN6" s="19"/>
      <c r="AO6" s="20"/>
      <c r="AR6" s="21" t="s">
        <v>9</v>
      </c>
      <c r="AS6" s="21"/>
      <c r="AT6" s="21"/>
      <c r="AU6" s="21"/>
      <c r="AV6" s="21"/>
      <c r="AW6" s="21"/>
      <c r="AX6" s="21"/>
      <c r="AY6" s="21"/>
      <c r="AZ6" s="21"/>
      <c r="BA6" s="21"/>
      <c r="BB6" s="21"/>
      <c r="BC6" s="21"/>
      <c r="BD6" s="21"/>
      <c r="BE6" s="21"/>
    </row>
    <row r="7" spans="2:57" ht="14.25" customHeight="1" x14ac:dyDescent="0.15">
      <c r="B7" s="140"/>
      <c r="C7" s="140"/>
      <c r="D7" s="140"/>
      <c r="E7" s="33"/>
      <c r="F7" s="33"/>
      <c r="G7" s="33"/>
      <c r="H7" s="33"/>
      <c r="I7" s="142"/>
      <c r="J7" s="142"/>
      <c r="K7" s="142"/>
      <c r="L7" s="142"/>
      <c r="M7" s="142"/>
      <c r="N7" s="142"/>
      <c r="O7" s="142"/>
      <c r="P7" s="142"/>
      <c r="Q7" s="142"/>
      <c r="R7" s="142"/>
      <c r="S7" s="142"/>
      <c r="T7" s="142"/>
      <c r="U7" s="142"/>
      <c r="V7" s="142"/>
      <c r="W7" s="34"/>
      <c r="X7" s="34"/>
      <c r="Y7" s="142"/>
      <c r="Z7" s="142"/>
      <c r="AA7" s="142"/>
      <c r="AB7" s="142"/>
      <c r="AC7" s="142"/>
      <c r="AD7" s="142"/>
      <c r="AE7" s="142"/>
      <c r="AF7" s="142"/>
      <c r="AG7" s="142"/>
      <c r="AH7" s="142"/>
      <c r="AI7" s="33"/>
      <c r="AJ7" s="33"/>
      <c r="AK7" s="33"/>
      <c r="AL7" s="33"/>
      <c r="AM7" s="33"/>
      <c r="AN7" s="19"/>
      <c r="AO7" s="20"/>
      <c r="AR7" s="22" t="s">
        <v>10</v>
      </c>
      <c r="AS7" s="21"/>
      <c r="AT7" s="21"/>
      <c r="AU7" s="21"/>
      <c r="AV7" s="21"/>
      <c r="AW7" s="21" t="s">
        <v>11</v>
      </c>
      <c r="AX7" s="21"/>
      <c r="AY7" s="21"/>
      <c r="AZ7" s="21"/>
      <c r="BA7" s="21"/>
      <c r="BB7" s="21"/>
      <c r="BC7" s="21"/>
      <c r="BD7" s="21" t="s">
        <v>12</v>
      </c>
      <c r="BE7" s="21"/>
    </row>
    <row r="8" spans="2:57" ht="14.25" customHeight="1" x14ac:dyDescent="0.15">
      <c r="AR8" s="21"/>
      <c r="AS8" s="21"/>
      <c r="AT8" s="21"/>
      <c r="AU8" s="21"/>
      <c r="AV8" s="21"/>
      <c r="AW8" s="21" t="s">
        <v>13</v>
      </c>
      <c r="AX8" s="21"/>
      <c r="AY8" s="21"/>
      <c r="AZ8" s="21"/>
      <c r="BA8" s="21"/>
      <c r="BB8" s="21"/>
      <c r="BC8" s="21"/>
      <c r="BD8" s="21" t="s">
        <v>14</v>
      </c>
      <c r="BE8" s="21"/>
    </row>
    <row r="9" spans="2:57" ht="14.25" customHeight="1" x14ac:dyDescent="0.15">
      <c r="B9" s="85" t="s">
        <v>15</v>
      </c>
      <c r="C9" s="126"/>
      <c r="D9" s="126"/>
      <c r="E9" s="126"/>
      <c r="F9" s="126"/>
      <c r="G9" s="127"/>
      <c r="H9" s="45"/>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R9" s="22" t="s">
        <v>16</v>
      </c>
      <c r="AS9" s="21"/>
      <c r="AT9" s="21"/>
      <c r="AU9" s="21"/>
      <c r="AV9" s="21"/>
      <c r="AW9" s="21" t="s">
        <v>173</v>
      </c>
      <c r="AX9" s="21"/>
      <c r="AY9" s="21"/>
      <c r="AZ9" s="21"/>
      <c r="BA9" s="21"/>
      <c r="BB9" s="21"/>
      <c r="BC9" s="21"/>
      <c r="BD9" s="21"/>
      <c r="BE9" s="21"/>
    </row>
    <row r="10" spans="2:57" ht="14.25" customHeight="1" x14ac:dyDescent="0.15">
      <c r="B10" s="87"/>
      <c r="C10" s="128"/>
      <c r="D10" s="128"/>
      <c r="E10" s="128"/>
      <c r="F10" s="128"/>
      <c r="G10" s="129"/>
      <c r="H10" s="47"/>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R10" s="22"/>
      <c r="AS10" s="21"/>
      <c r="AT10" s="21"/>
      <c r="AU10" s="21"/>
      <c r="AV10" s="21"/>
      <c r="AW10" s="21" t="s">
        <v>174</v>
      </c>
      <c r="AX10" s="21"/>
      <c r="AY10" s="21"/>
      <c r="AZ10" s="21"/>
      <c r="BA10" s="21"/>
      <c r="BB10" s="21"/>
      <c r="BC10" s="21"/>
      <c r="BD10" s="21"/>
      <c r="BE10" s="21"/>
    </row>
    <row r="11" spans="2:57" ht="14.25" customHeight="1" x14ac:dyDescent="0.15">
      <c r="B11" s="111"/>
      <c r="C11" s="111"/>
      <c r="D11" s="111"/>
      <c r="E11" s="111"/>
      <c r="F11" s="111"/>
      <c r="G11" s="130"/>
      <c r="H11" s="50"/>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R11" s="22" t="s">
        <v>17</v>
      </c>
      <c r="AS11" s="21"/>
      <c r="AT11" s="21"/>
      <c r="AU11" s="21"/>
      <c r="AV11" s="21"/>
      <c r="AW11" s="21" t="s">
        <v>175</v>
      </c>
      <c r="AX11" s="21"/>
      <c r="AY11" s="21"/>
      <c r="AZ11" s="21"/>
      <c r="BA11" s="21"/>
      <c r="BB11" s="21"/>
      <c r="BC11" s="21"/>
      <c r="BD11" s="21"/>
      <c r="BE11" s="21"/>
    </row>
    <row r="12" spans="2:57" ht="14.25" customHeight="1" x14ac:dyDescent="0.15">
      <c r="B12" s="85" t="s">
        <v>18</v>
      </c>
      <c r="C12" s="85"/>
      <c r="D12" s="85"/>
      <c r="E12" s="85"/>
      <c r="F12" s="85"/>
      <c r="G12" s="86"/>
      <c r="H12" s="134"/>
      <c r="I12" s="36"/>
      <c r="J12" s="36"/>
      <c r="K12" s="36"/>
      <c r="L12" s="36"/>
      <c r="M12" s="36"/>
      <c r="N12" s="36"/>
      <c r="O12" s="37"/>
      <c r="AR12" s="21"/>
      <c r="AS12" s="21"/>
      <c r="AT12" s="21"/>
      <c r="AU12" s="21"/>
      <c r="AV12" s="21"/>
      <c r="AW12" s="21" t="s">
        <v>176</v>
      </c>
      <c r="AX12" s="21"/>
      <c r="AY12" s="21"/>
      <c r="AZ12" s="21"/>
      <c r="BA12" s="21"/>
      <c r="BB12" s="21"/>
      <c r="BC12" s="21"/>
      <c r="BD12" s="21"/>
      <c r="BE12" s="21"/>
    </row>
    <row r="13" spans="2:57" ht="14.25" customHeight="1" x14ac:dyDescent="0.15">
      <c r="B13" s="87"/>
      <c r="C13" s="87"/>
      <c r="D13" s="87"/>
      <c r="E13" s="87"/>
      <c r="F13" s="87"/>
      <c r="G13" s="88"/>
      <c r="H13" s="135"/>
      <c r="I13" s="136"/>
      <c r="J13" s="136"/>
      <c r="K13" s="136"/>
      <c r="L13" s="136"/>
      <c r="M13" s="136"/>
      <c r="N13" s="136"/>
      <c r="O13" s="137"/>
      <c r="AR13" s="21"/>
      <c r="AS13" s="21"/>
      <c r="AT13" s="21"/>
      <c r="AU13" s="21"/>
      <c r="AV13" s="21"/>
      <c r="AW13" s="21" t="s">
        <v>177</v>
      </c>
      <c r="AX13" s="21"/>
      <c r="AY13" s="21"/>
      <c r="AZ13" s="21"/>
      <c r="BA13" s="21"/>
      <c r="BB13" s="21"/>
      <c r="BC13" s="21"/>
      <c r="BD13" s="21"/>
      <c r="BE13" s="21"/>
    </row>
    <row r="14" spans="2:57" ht="14.25" customHeight="1" x14ac:dyDescent="0.15">
      <c r="B14" s="87"/>
      <c r="C14" s="87"/>
      <c r="D14" s="87"/>
      <c r="E14" s="87"/>
      <c r="F14" s="87"/>
      <c r="G14" s="88"/>
      <c r="H14" s="138"/>
      <c r="I14" s="39"/>
      <c r="J14" s="39"/>
      <c r="K14" s="39"/>
      <c r="L14" s="39"/>
      <c r="M14" s="39"/>
      <c r="N14" s="39"/>
      <c r="O14" s="40"/>
      <c r="AR14" s="24" t="s">
        <v>178</v>
      </c>
      <c r="AS14" s="21"/>
      <c r="AT14" s="21"/>
      <c r="AU14" s="21"/>
      <c r="AV14" s="21"/>
      <c r="AW14" s="21" t="s">
        <v>20</v>
      </c>
      <c r="AX14" s="21"/>
      <c r="AY14" s="21"/>
      <c r="AZ14" s="21"/>
      <c r="BA14" s="21"/>
      <c r="BB14" s="21"/>
      <c r="BC14" s="21"/>
      <c r="BD14" s="21"/>
      <c r="BE14" s="21"/>
    </row>
    <row r="15" spans="2:57" ht="14.25" customHeight="1" x14ac:dyDescent="0.15">
      <c r="B15" s="85" t="s">
        <v>21</v>
      </c>
      <c r="C15" s="85"/>
      <c r="D15" s="85"/>
      <c r="E15" s="85"/>
      <c r="F15" s="85"/>
      <c r="G15" s="86"/>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5"/>
      <c r="AR15" s="22" t="s">
        <v>19</v>
      </c>
      <c r="AS15" s="21"/>
      <c r="AT15" s="21"/>
      <c r="AU15" s="21"/>
      <c r="AV15" s="21"/>
      <c r="AW15" s="21" t="s">
        <v>179</v>
      </c>
      <c r="AX15" s="21"/>
      <c r="AY15" s="21"/>
      <c r="AZ15" s="21"/>
      <c r="BA15" s="21"/>
      <c r="BB15" s="21"/>
      <c r="BC15" s="21"/>
      <c r="BD15" s="21"/>
      <c r="BE15" s="21"/>
    </row>
    <row r="16" spans="2:57" ht="14.25" customHeight="1" x14ac:dyDescent="0.15">
      <c r="B16" s="87"/>
      <c r="C16" s="87"/>
      <c r="D16" s="87"/>
      <c r="E16" s="87"/>
      <c r="F16" s="87"/>
      <c r="G16" s="88"/>
      <c r="H16" s="46"/>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47"/>
      <c r="AR16" s="23"/>
    </row>
    <row r="17" spans="1:44" ht="14.25" customHeight="1" x14ac:dyDescent="0.15">
      <c r="B17" s="87"/>
      <c r="C17" s="87"/>
      <c r="D17" s="87"/>
      <c r="E17" s="87"/>
      <c r="F17" s="87"/>
      <c r="G17" s="88"/>
      <c r="H17" s="46"/>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47"/>
      <c r="AR17" s="23"/>
    </row>
    <row r="18" spans="1:44" ht="14.25" customHeight="1" x14ac:dyDescent="0.15">
      <c r="B18" s="89"/>
      <c r="C18" s="89"/>
      <c r="D18" s="89"/>
      <c r="E18" s="89"/>
      <c r="F18" s="89"/>
      <c r="G18" s="90"/>
      <c r="H18" s="48"/>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50"/>
      <c r="AR18" s="23"/>
    </row>
    <row r="19" spans="1:44" ht="14.25" customHeight="1" x14ac:dyDescent="0.15">
      <c r="B19" s="16"/>
      <c r="C19" s="16"/>
      <c r="D19" s="16"/>
      <c r="E19" s="16"/>
      <c r="F19" s="16"/>
      <c r="G19" s="16"/>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R19" s="23"/>
    </row>
    <row r="20" spans="1:44" ht="14.25" customHeight="1" x14ac:dyDescent="0.15">
      <c r="B20" s="84" t="s">
        <v>22</v>
      </c>
      <c r="C20" s="84"/>
      <c r="D20" s="84"/>
      <c r="E20" s="84"/>
      <c r="F20" s="84"/>
      <c r="G20" s="84"/>
      <c r="H20" s="84"/>
      <c r="I20" s="84"/>
      <c r="J20" s="84"/>
      <c r="K20" s="84"/>
      <c r="L20" s="84"/>
      <c r="M20" s="84"/>
      <c r="N20" s="35"/>
      <c r="O20" s="36"/>
      <c r="P20" s="36"/>
      <c r="Q20" s="37"/>
      <c r="R20" s="41" t="s">
        <v>23</v>
      </c>
      <c r="S20" s="42"/>
      <c r="T20" s="35"/>
      <c r="U20" s="36"/>
      <c r="V20" s="36"/>
      <c r="W20" s="37"/>
      <c r="X20" s="41" t="s">
        <v>24</v>
      </c>
      <c r="Y20" s="42"/>
      <c r="Z20" s="17"/>
      <c r="AA20" s="17"/>
      <c r="AB20" s="17"/>
      <c r="AC20" s="17"/>
      <c r="AD20" s="51" t="s">
        <v>25</v>
      </c>
      <c r="AE20" s="51"/>
      <c r="AF20" s="51"/>
      <c r="AG20" s="51"/>
      <c r="AH20" s="51"/>
      <c r="AI20" s="51"/>
      <c r="AJ20" s="51"/>
      <c r="AK20" s="51"/>
      <c r="AL20" s="51"/>
      <c r="AM20" s="51"/>
      <c r="AR20" s="24" t="s">
        <v>26</v>
      </c>
    </row>
    <row r="21" spans="1:44" ht="14.25" customHeight="1" x14ac:dyDescent="0.15">
      <c r="B21" s="84"/>
      <c r="C21" s="84"/>
      <c r="D21" s="84"/>
      <c r="E21" s="84"/>
      <c r="F21" s="84"/>
      <c r="G21" s="84"/>
      <c r="H21" s="84"/>
      <c r="I21" s="84"/>
      <c r="J21" s="84"/>
      <c r="K21" s="84"/>
      <c r="L21" s="84"/>
      <c r="M21" s="84"/>
      <c r="N21" s="38"/>
      <c r="O21" s="39"/>
      <c r="P21" s="39"/>
      <c r="Q21" s="40"/>
      <c r="R21" s="42"/>
      <c r="S21" s="42"/>
      <c r="T21" s="38"/>
      <c r="U21" s="39"/>
      <c r="V21" s="39"/>
      <c r="W21" s="40"/>
      <c r="X21" s="42"/>
      <c r="Y21" s="42"/>
      <c r="AD21" s="52"/>
      <c r="AE21" s="52"/>
      <c r="AF21" s="52"/>
      <c r="AG21" s="52"/>
      <c r="AH21" s="52"/>
      <c r="AI21" s="52"/>
      <c r="AJ21" s="51"/>
      <c r="AK21" s="51"/>
      <c r="AL21" s="51"/>
      <c r="AM21" s="51"/>
      <c r="AR21" s="25" t="s">
        <v>27</v>
      </c>
    </row>
    <row r="22" spans="1:44" ht="14.25" customHeight="1" x14ac:dyDescent="0.15">
      <c r="AD22" s="53"/>
      <c r="AE22" s="53"/>
      <c r="AF22" s="53"/>
      <c r="AG22" s="53"/>
      <c r="AH22" s="53"/>
      <c r="AI22" s="53"/>
      <c r="AJ22" s="78" t="s">
        <v>28</v>
      </c>
      <c r="AK22" s="79"/>
      <c r="AL22" s="79"/>
      <c r="AM22" s="80"/>
    </row>
    <row r="23" spans="1:44" ht="14.25" customHeight="1" x14ac:dyDescent="0.15">
      <c r="B23" s="84" t="s">
        <v>29</v>
      </c>
      <c r="C23" s="84"/>
      <c r="D23" s="84"/>
      <c r="E23" s="84"/>
      <c r="F23" s="84"/>
      <c r="G23" s="84"/>
      <c r="H23" s="84"/>
      <c r="I23" s="84"/>
      <c r="J23" s="84"/>
      <c r="K23" s="84"/>
      <c r="L23" s="84"/>
      <c r="M23" s="84"/>
      <c r="N23" s="35"/>
      <c r="O23" s="36"/>
      <c r="P23" s="36"/>
      <c r="Q23" s="37"/>
      <c r="R23" s="41" t="s">
        <v>23</v>
      </c>
      <c r="S23" s="42"/>
      <c r="T23" s="35"/>
      <c r="U23" s="36"/>
      <c r="V23" s="36"/>
      <c r="W23" s="37"/>
      <c r="X23" s="41" t="s">
        <v>24</v>
      </c>
      <c r="Y23" s="42"/>
      <c r="AD23" s="53"/>
      <c r="AE23" s="53"/>
      <c r="AF23" s="53"/>
      <c r="AG23" s="53"/>
      <c r="AH23" s="53"/>
      <c r="AI23" s="53"/>
      <c r="AJ23" s="81"/>
      <c r="AK23" s="82"/>
      <c r="AL23" s="82"/>
      <c r="AM23" s="83"/>
    </row>
    <row r="24" spans="1:44" ht="14.25" customHeight="1" x14ac:dyDescent="0.15">
      <c r="B24" s="84"/>
      <c r="C24" s="84"/>
      <c r="D24" s="84"/>
      <c r="E24" s="84"/>
      <c r="F24" s="84"/>
      <c r="G24" s="84"/>
      <c r="H24" s="84"/>
      <c r="I24" s="84"/>
      <c r="J24" s="84"/>
      <c r="K24" s="84"/>
      <c r="L24" s="84"/>
      <c r="M24" s="84"/>
      <c r="N24" s="38"/>
      <c r="O24" s="39"/>
      <c r="P24" s="39"/>
      <c r="Q24" s="40"/>
      <c r="R24" s="42"/>
      <c r="S24" s="42"/>
      <c r="T24" s="38"/>
      <c r="U24" s="39"/>
      <c r="V24" s="39"/>
      <c r="W24" s="40"/>
      <c r="X24" s="42"/>
      <c r="Y24" s="42"/>
    </row>
    <row r="25" spans="1:44" ht="14.25" customHeight="1" x14ac:dyDescent="0.15">
      <c r="B25" s="17"/>
      <c r="C25" s="17"/>
      <c r="D25" s="17"/>
      <c r="E25" s="17"/>
      <c r="F25" s="17"/>
      <c r="G25" s="17"/>
      <c r="H25" s="17"/>
      <c r="I25" s="17"/>
      <c r="J25" s="17"/>
      <c r="K25" s="17"/>
      <c r="L25" s="17"/>
      <c r="M25" s="17"/>
    </row>
    <row r="26" spans="1:44" ht="14.25" customHeight="1" x14ac:dyDescent="0.15">
      <c r="B26" s="95" t="s">
        <v>30</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7"/>
    </row>
    <row r="27" spans="1:44" ht="14.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100"/>
    </row>
    <row r="28" spans="1:44" ht="14.25" customHeight="1" x14ac:dyDescent="0.15">
      <c r="A28" s="29" t="s">
        <v>31</v>
      </c>
      <c r="B28" s="101" t="s">
        <v>32</v>
      </c>
      <c r="C28" s="102"/>
      <c r="D28" s="105" t="s">
        <v>33</v>
      </c>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6" t="s">
        <v>34</v>
      </c>
      <c r="AD28" s="106"/>
      <c r="AE28" s="106"/>
      <c r="AF28" s="106"/>
      <c r="AG28" s="106"/>
      <c r="AH28" s="106"/>
      <c r="AI28" s="106"/>
      <c r="AJ28" s="106"/>
      <c r="AK28" s="106"/>
      <c r="AL28" s="106"/>
      <c r="AM28" s="107"/>
      <c r="AN28" s="55" t="s">
        <v>35</v>
      </c>
    </row>
    <row r="29" spans="1:44" ht="14.25" customHeight="1" x14ac:dyDescent="0.15">
      <c r="A29" s="30"/>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8"/>
      <c r="AD29" s="108"/>
      <c r="AE29" s="108"/>
      <c r="AF29" s="108"/>
      <c r="AG29" s="108"/>
      <c r="AH29" s="108"/>
      <c r="AI29" s="108"/>
      <c r="AJ29" s="108"/>
      <c r="AK29" s="108"/>
      <c r="AL29" s="108"/>
      <c r="AM29" s="109"/>
      <c r="AN29" s="56"/>
    </row>
    <row r="30" spans="1:44" ht="14.25" customHeight="1" x14ac:dyDescent="0.15">
      <c r="A30" s="31"/>
      <c r="B30" s="110">
        <v>1</v>
      </c>
      <c r="C30" s="111"/>
      <c r="D30" s="65" t="str">
        <f>IF(A30="","",VLOOKUP(A30,課題一覧!$A$2:$E$51,4))</f>
        <v/>
      </c>
      <c r="E30" s="65"/>
      <c r="F30" s="65"/>
      <c r="G30" s="65"/>
      <c r="H30" s="65"/>
      <c r="I30" s="65"/>
      <c r="J30" s="65"/>
      <c r="K30" s="65"/>
      <c r="L30" s="65"/>
      <c r="M30" s="65"/>
      <c r="N30" s="65"/>
      <c r="O30" s="65"/>
      <c r="P30" s="65"/>
      <c r="Q30" s="65"/>
      <c r="R30" s="65"/>
      <c r="S30" s="65"/>
      <c r="T30" s="65"/>
      <c r="U30" s="65"/>
      <c r="V30" s="65"/>
      <c r="W30" s="65"/>
      <c r="X30" s="65"/>
      <c r="Y30" s="65"/>
      <c r="Z30" s="65"/>
      <c r="AA30" s="65"/>
      <c r="AB30" s="65"/>
      <c r="AC30" s="67"/>
      <c r="AD30" s="67"/>
      <c r="AE30" s="67"/>
      <c r="AF30" s="67"/>
      <c r="AG30" s="67"/>
      <c r="AH30" s="67"/>
      <c r="AI30" s="67"/>
      <c r="AJ30" s="67"/>
      <c r="AK30" s="67"/>
      <c r="AL30" s="67"/>
      <c r="AM30" s="68"/>
      <c r="AN30" s="57" t="str">
        <f>IF(A30="","",VLOOKUP(A30,課題一覧!$A$2:$E$51,5))</f>
        <v/>
      </c>
    </row>
    <row r="31" spans="1:44" ht="14.25" customHeight="1" x14ac:dyDescent="0.15">
      <c r="A31" s="32"/>
      <c r="B31" s="91"/>
      <c r="C31" s="92"/>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3"/>
      <c r="AD31" s="63"/>
      <c r="AE31" s="63"/>
      <c r="AF31" s="63"/>
      <c r="AG31" s="63"/>
      <c r="AH31" s="63"/>
      <c r="AI31" s="63"/>
      <c r="AJ31" s="63"/>
      <c r="AK31" s="63"/>
      <c r="AL31" s="63"/>
      <c r="AM31" s="64"/>
      <c r="AN31" s="58"/>
    </row>
    <row r="32" spans="1:44" ht="14.25" customHeight="1" x14ac:dyDescent="0.15">
      <c r="A32" s="32"/>
      <c r="B32" s="91"/>
      <c r="C32" s="92"/>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3"/>
      <c r="AD32" s="63"/>
      <c r="AE32" s="63"/>
      <c r="AF32" s="63"/>
      <c r="AG32" s="63"/>
      <c r="AH32" s="63"/>
      <c r="AI32" s="63"/>
      <c r="AJ32" s="63"/>
      <c r="AK32" s="63"/>
      <c r="AL32" s="63"/>
      <c r="AM32" s="64"/>
      <c r="AN32" s="58"/>
    </row>
    <row r="33" spans="1:40" ht="14.25" customHeight="1" x14ac:dyDescent="0.15">
      <c r="A33" s="32"/>
      <c r="B33" s="91">
        <v>2</v>
      </c>
      <c r="C33" s="92"/>
      <c r="D33" s="69" t="str">
        <f>IF(A33="","",VLOOKUP(A33,課題一覧!$A$2:$E$51,4))</f>
        <v/>
      </c>
      <c r="E33" s="70"/>
      <c r="F33" s="70"/>
      <c r="G33" s="70"/>
      <c r="H33" s="70"/>
      <c r="I33" s="70"/>
      <c r="J33" s="70"/>
      <c r="K33" s="70"/>
      <c r="L33" s="70"/>
      <c r="M33" s="70"/>
      <c r="N33" s="70"/>
      <c r="O33" s="70"/>
      <c r="P33" s="70"/>
      <c r="Q33" s="70"/>
      <c r="R33" s="70"/>
      <c r="S33" s="70"/>
      <c r="T33" s="70"/>
      <c r="U33" s="70"/>
      <c r="V33" s="70"/>
      <c r="W33" s="70"/>
      <c r="X33" s="70"/>
      <c r="Y33" s="70"/>
      <c r="Z33" s="70"/>
      <c r="AA33" s="70"/>
      <c r="AB33" s="71"/>
      <c r="AC33" s="63"/>
      <c r="AD33" s="63"/>
      <c r="AE33" s="63"/>
      <c r="AF33" s="63"/>
      <c r="AG33" s="63"/>
      <c r="AH33" s="63"/>
      <c r="AI33" s="63"/>
      <c r="AJ33" s="63"/>
      <c r="AK33" s="63"/>
      <c r="AL33" s="63"/>
      <c r="AM33" s="64"/>
      <c r="AN33" s="59" t="str">
        <f>IF(A33="","",VLOOKUP(A33,課題一覧!$A$2:$E$51,5))</f>
        <v/>
      </c>
    </row>
    <row r="34" spans="1:40" ht="14.25" customHeight="1" x14ac:dyDescent="0.15">
      <c r="A34" s="32"/>
      <c r="B34" s="91"/>
      <c r="C34" s="92"/>
      <c r="D34" s="72"/>
      <c r="E34" s="73"/>
      <c r="F34" s="73"/>
      <c r="G34" s="73"/>
      <c r="H34" s="73"/>
      <c r="I34" s="73"/>
      <c r="J34" s="73"/>
      <c r="K34" s="73"/>
      <c r="L34" s="73"/>
      <c r="M34" s="73"/>
      <c r="N34" s="73"/>
      <c r="O34" s="73"/>
      <c r="P34" s="73"/>
      <c r="Q34" s="73"/>
      <c r="R34" s="73"/>
      <c r="S34" s="73"/>
      <c r="T34" s="73"/>
      <c r="U34" s="73"/>
      <c r="V34" s="73"/>
      <c r="W34" s="73"/>
      <c r="X34" s="73"/>
      <c r="Y34" s="73"/>
      <c r="Z34" s="73"/>
      <c r="AA34" s="73"/>
      <c r="AB34" s="74"/>
      <c r="AC34" s="63"/>
      <c r="AD34" s="63"/>
      <c r="AE34" s="63"/>
      <c r="AF34" s="63"/>
      <c r="AG34" s="63"/>
      <c r="AH34" s="63"/>
      <c r="AI34" s="63"/>
      <c r="AJ34" s="63"/>
      <c r="AK34" s="63"/>
      <c r="AL34" s="63"/>
      <c r="AM34" s="64"/>
      <c r="AN34" s="60"/>
    </row>
    <row r="35" spans="1:40" ht="14.25" customHeight="1" x14ac:dyDescent="0.15">
      <c r="A35" s="32"/>
      <c r="B35" s="91"/>
      <c r="C35" s="92"/>
      <c r="D35" s="75"/>
      <c r="E35" s="76"/>
      <c r="F35" s="76"/>
      <c r="G35" s="76"/>
      <c r="H35" s="76"/>
      <c r="I35" s="76"/>
      <c r="J35" s="76"/>
      <c r="K35" s="76"/>
      <c r="L35" s="76"/>
      <c r="M35" s="76"/>
      <c r="N35" s="76"/>
      <c r="O35" s="76"/>
      <c r="P35" s="76"/>
      <c r="Q35" s="76"/>
      <c r="R35" s="76"/>
      <c r="S35" s="76"/>
      <c r="T35" s="76"/>
      <c r="U35" s="76"/>
      <c r="V35" s="76"/>
      <c r="W35" s="76"/>
      <c r="X35" s="76"/>
      <c r="Y35" s="76"/>
      <c r="Z35" s="76"/>
      <c r="AA35" s="76"/>
      <c r="AB35" s="77"/>
      <c r="AC35" s="63"/>
      <c r="AD35" s="63"/>
      <c r="AE35" s="63"/>
      <c r="AF35" s="63"/>
      <c r="AG35" s="63"/>
      <c r="AH35" s="63"/>
      <c r="AI35" s="63"/>
      <c r="AJ35" s="63"/>
      <c r="AK35" s="63"/>
      <c r="AL35" s="63"/>
      <c r="AM35" s="64"/>
      <c r="AN35" s="61"/>
    </row>
    <row r="36" spans="1:40" ht="14.25" customHeight="1" x14ac:dyDescent="0.15">
      <c r="A36" s="32"/>
      <c r="B36" s="91">
        <v>3</v>
      </c>
      <c r="C36" s="92"/>
      <c r="D36" s="69" t="str">
        <f>IF(A36="","",VLOOKUP(A36,課題一覧!$A$2:$E$51,4))</f>
        <v/>
      </c>
      <c r="E36" s="70"/>
      <c r="F36" s="70"/>
      <c r="G36" s="70"/>
      <c r="H36" s="70"/>
      <c r="I36" s="70"/>
      <c r="J36" s="70"/>
      <c r="K36" s="70"/>
      <c r="L36" s="70"/>
      <c r="M36" s="70"/>
      <c r="N36" s="70"/>
      <c r="O36" s="70"/>
      <c r="P36" s="70"/>
      <c r="Q36" s="70"/>
      <c r="R36" s="70"/>
      <c r="S36" s="70"/>
      <c r="T36" s="70"/>
      <c r="U36" s="70"/>
      <c r="V36" s="70"/>
      <c r="W36" s="70"/>
      <c r="X36" s="70"/>
      <c r="Y36" s="70"/>
      <c r="Z36" s="70"/>
      <c r="AA36" s="70"/>
      <c r="AB36" s="71"/>
      <c r="AC36" s="63"/>
      <c r="AD36" s="63"/>
      <c r="AE36" s="63"/>
      <c r="AF36" s="63"/>
      <c r="AG36" s="63"/>
      <c r="AH36" s="63"/>
      <c r="AI36" s="63"/>
      <c r="AJ36" s="63"/>
      <c r="AK36" s="63"/>
      <c r="AL36" s="63"/>
      <c r="AM36" s="64"/>
      <c r="AN36" s="59" t="str">
        <f>IF(A36="","",VLOOKUP(A36,課題一覧!$A$2:$E$51,5))</f>
        <v/>
      </c>
    </row>
    <row r="37" spans="1:40" ht="14.25" customHeight="1" x14ac:dyDescent="0.15">
      <c r="A37" s="32"/>
      <c r="B37" s="91"/>
      <c r="C37" s="92"/>
      <c r="D37" s="72"/>
      <c r="E37" s="73"/>
      <c r="F37" s="73"/>
      <c r="G37" s="73"/>
      <c r="H37" s="73"/>
      <c r="I37" s="73"/>
      <c r="J37" s="73"/>
      <c r="K37" s="73"/>
      <c r="L37" s="73"/>
      <c r="M37" s="73"/>
      <c r="N37" s="73"/>
      <c r="O37" s="73"/>
      <c r="P37" s="73"/>
      <c r="Q37" s="73"/>
      <c r="R37" s="73"/>
      <c r="S37" s="73"/>
      <c r="T37" s="73"/>
      <c r="U37" s="73"/>
      <c r="V37" s="73"/>
      <c r="W37" s="73"/>
      <c r="X37" s="73"/>
      <c r="Y37" s="73"/>
      <c r="Z37" s="73"/>
      <c r="AA37" s="73"/>
      <c r="AB37" s="74"/>
      <c r="AC37" s="63"/>
      <c r="AD37" s="63"/>
      <c r="AE37" s="63"/>
      <c r="AF37" s="63"/>
      <c r="AG37" s="63"/>
      <c r="AH37" s="63"/>
      <c r="AI37" s="63"/>
      <c r="AJ37" s="63"/>
      <c r="AK37" s="63"/>
      <c r="AL37" s="63"/>
      <c r="AM37" s="64"/>
      <c r="AN37" s="60"/>
    </row>
    <row r="38" spans="1:40" ht="14.25" customHeight="1" x14ac:dyDescent="0.15">
      <c r="A38" s="32"/>
      <c r="B38" s="91"/>
      <c r="C38" s="92"/>
      <c r="D38" s="75"/>
      <c r="E38" s="76"/>
      <c r="F38" s="76"/>
      <c r="G38" s="76"/>
      <c r="H38" s="76"/>
      <c r="I38" s="76"/>
      <c r="J38" s="76"/>
      <c r="K38" s="76"/>
      <c r="L38" s="76"/>
      <c r="M38" s="76"/>
      <c r="N38" s="76"/>
      <c r="O38" s="76"/>
      <c r="P38" s="76"/>
      <c r="Q38" s="76"/>
      <c r="R38" s="76"/>
      <c r="S38" s="76"/>
      <c r="T38" s="76"/>
      <c r="U38" s="76"/>
      <c r="V38" s="76"/>
      <c r="W38" s="76"/>
      <c r="X38" s="76"/>
      <c r="Y38" s="76"/>
      <c r="Z38" s="76"/>
      <c r="AA38" s="76"/>
      <c r="AB38" s="77"/>
      <c r="AC38" s="63"/>
      <c r="AD38" s="63"/>
      <c r="AE38" s="63"/>
      <c r="AF38" s="63"/>
      <c r="AG38" s="63"/>
      <c r="AH38" s="63"/>
      <c r="AI38" s="63"/>
      <c r="AJ38" s="63"/>
      <c r="AK38" s="63"/>
      <c r="AL38" s="63"/>
      <c r="AM38" s="64"/>
      <c r="AN38" s="61"/>
    </row>
    <row r="39" spans="1:40" ht="14.25" customHeight="1" x14ac:dyDescent="0.15">
      <c r="A39" s="32"/>
      <c r="B39" s="91">
        <v>4</v>
      </c>
      <c r="C39" s="92"/>
      <c r="D39" s="69" t="str">
        <f>IF(A39="","",VLOOKUP(A39,課題一覧!$A$2:$E$51,4))</f>
        <v/>
      </c>
      <c r="E39" s="70"/>
      <c r="F39" s="70"/>
      <c r="G39" s="70"/>
      <c r="H39" s="70"/>
      <c r="I39" s="70"/>
      <c r="J39" s="70"/>
      <c r="K39" s="70"/>
      <c r="L39" s="70"/>
      <c r="M39" s="70"/>
      <c r="N39" s="70"/>
      <c r="O39" s="70"/>
      <c r="P39" s="70"/>
      <c r="Q39" s="70"/>
      <c r="R39" s="70"/>
      <c r="S39" s="70"/>
      <c r="T39" s="70"/>
      <c r="U39" s="70"/>
      <c r="V39" s="70"/>
      <c r="W39" s="70"/>
      <c r="X39" s="70"/>
      <c r="Y39" s="70"/>
      <c r="Z39" s="70"/>
      <c r="AA39" s="70"/>
      <c r="AB39" s="71"/>
      <c r="AC39" s="63"/>
      <c r="AD39" s="63"/>
      <c r="AE39" s="63"/>
      <c r="AF39" s="63"/>
      <c r="AG39" s="63"/>
      <c r="AH39" s="63"/>
      <c r="AI39" s="63"/>
      <c r="AJ39" s="63"/>
      <c r="AK39" s="63"/>
      <c r="AL39" s="63"/>
      <c r="AM39" s="64"/>
      <c r="AN39" s="59" t="str">
        <f>IF(A39="","",VLOOKUP(A39,課題一覧!$A$2:$E$51,5))</f>
        <v/>
      </c>
    </row>
    <row r="40" spans="1:40" ht="14.25" customHeight="1" x14ac:dyDescent="0.15">
      <c r="A40" s="32"/>
      <c r="B40" s="91"/>
      <c r="C40" s="92"/>
      <c r="D40" s="72"/>
      <c r="E40" s="73"/>
      <c r="F40" s="73"/>
      <c r="G40" s="73"/>
      <c r="H40" s="73"/>
      <c r="I40" s="73"/>
      <c r="J40" s="73"/>
      <c r="K40" s="73"/>
      <c r="L40" s="73"/>
      <c r="M40" s="73"/>
      <c r="N40" s="73"/>
      <c r="O40" s="73"/>
      <c r="P40" s="73"/>
      <c r="Q40" s="73"/>
      <c r="R40" s="73"/>
      <c r="S40" s="73"/>
      <c r="T40" s="73"/>
      <c r="U40" s="73"/>
      <c r="V40" s="73"/>
      <c r="W40" s="73"/>
      <c r="X40" s="73"/>
      <c r="Y40" s="73"/>
      <c r="Z40" s="73"/>
      <c r="AA40" s="73"/>
      <c r="AB40" s="74"/>
      <c r="AC40" s="63"/>
      <c r="AD40" s="63"/>
      <c r="AE40" s="63"/>
      <c r="AF40" s="63"/>
      <c r="AG40" s="63"/>
      <c r="AH40" s="63"/>
      <c r="AI40" s="63"/>
      <c r="AJ40" s="63"/>
      <c r="AK40" s="63"/>
      <c r="AL40" s="63"/>
      <c r="AM40" s="64"/>
      <c r="AN40" s="60"/>
    </row>
    <row r="41" spans="1:40" ht="14.25" customHeight="1" x14ac:dyDescent="0.15">
      <c r="A41" s="32"/>
      <c r="B41" s="91"/>
      <c r="C41" s="92"/>
      <c r="D41" s="75"/>
      <c r="E41" s="76"/>
      <c r="F41" s="76"/>
      <c r="G41" s="76"/>
      <c r="H41" s="76"/>
      <c r="I41" s="76"/>
      <c r="J41" s="76"/>
      <c r="K41" s="76"/>
      <c r="L41" s="76"/>
      <c r="M41" s="76"/>
      <c r="N41" s="76"/>
      <c r="O41" s="76"/>
      <c r="P41" s="76"/>
      <c r="Q41" s="76"/>
      <c r="R41" s="76"/>
      <c r="S41" s="76"/>
      <c r="T41" s="76"/>
      <c r="U41" s="76"/>
      <c r="V41" s="76"/>
      <c r="W41" s="76"/>
      <c r="X41" s="76"/>
      <c r="Y41" s="76"/>
      <c r="Z41" s="76"/>
      <c r="AA41" s="76"/>
      <c r="AB41" s="77"/>
      <c r="AC41" s="63"/>
      <c r="AD41" s="63"/>
      <c r="AE41" s="63"/>
      <c r="AF41" s="63"/>
      <c r="AG41" s="63"/>
      <c r="AH41" s="63"/>
      <c r="AI41" s="63"/>
      <c r="AJ41" s="63"/>
      <c r="AK41" s="63"/>
      <c r="AL41" s="63"/>
      <c r="AM41" s="64"/>
      <c r="AN41" s="61"/>
    </row>
    <row r="42" spans="1:40" ht="14.25" customHeight="1" x14ac:dyDescent="0.15">
      <c r="A42" s="32"/>
      <c r="B42" s="91">
        <v>5</v>
      </c>
      <c r="C42" s="92"/>
      <c r="D42" s="69" t="str">
        <f>IF(A42="","",VLOOKUP(A42,課題一覧!$A$2:$E$51,4))</f>
        <v/>
      </c>
      <c r="E42" s="70"/>
      <c r="F42" s="70"/>
      <c r="G42" s="70"/>
      <c r="H42" s="70"/>
      <c r="I42" s="70"/>
      <c r="J42" s="70"/>
      <c r="K42" s="70"/>
      <c r="L42" s="70"/>
      <c r="M42" s="70"/>
      <c r="N42" s="70"/>
      <c r="O42" s="70"/>
      <c r="P42" s="70"/>
      <c r="Q42" s="70"/>
      <c r="R42" s="70"/>
      <c r="S42" s="70"/>
      <c r="T42" s="70"/>
      <c r="U42" s="70"/>
      <c r="V42" s="70"/>
      <c r="W42" s="70"/>
      <c r="X42" s="70"/>
      <c r="Y42" s="70"/>
      <c r="Z42" s="70"/>
      <c r="AA42" s="70"/>
      <c r="AB42" s="71"/>
      <c r="AC42" s="63"/>
      <c r="AD42" s="63"/>
      <c r="AE42" s="63"/>
      <c r="AF42" s="63"/>
      <c r="AG42" s="63"/>
      <c r="AH42" s="63"/>
      <c r="AI42" s="63"/>
      <c r="AJ42" s="63"/>
      <c r="AK42" s="63"/>
      <c r="AL42" s="63"/>
      <c r="AM42" s="64"/>
      <c r="AN42" s="59" t="str">
        <f>IF(A42="","",VLOOKUP(A42,課題一覧!$A$2:$E$51,5))</f>
        <v/>
      </c>
    </row>
    <row r="43" spans="1:40" ht="14.25" customHeight="1" x14ac:dyDescent="0.15">
      <c r="A43" s="32"/>
      <c r="B43" s="91"/>
      <c r="C43" s="92"/>
      <c r="D43" s="72"/>
      <c r="E43" s="73"/>
      <c r="F43" s="73"/>
      <c r="G43" s="73"/>
      <c r="H43" s="73"/>
      <c r="I43" s="73"/>
      <c r="J43" s="73"/>
      <c r="K43" s="73"/>
      <c r="L43" s="73"/>
      <c r="M43" s="73"/>
      <c r="N43" s="73"/>
      <c r="O43" s="73"/>
      <c r="P43" s="73"/>
      <c r="Q43" s="73"/>
      <c r="R43" s="73"/>
      <c r="S43" s="73"/>
      <c r="T43" s="73"/>
      <c r="U43" s="73"/>
      <c r="V43" s="73"/>
      <c r="W43" s="73"/>
      <c r="X43" s="73"/>
      <c r="Y43" s="73"/>
      <c r="Z43" s="73"/>
      <c r="AA43" s="73"/>
      <c r="AB43" s="74"/>
      <c r="AC43" s="63"/>
      <c r="AD43" s="63"/>
      <c r="AE43" s="63"/>
      <c r="AF43" s="63"/>
      <c r="AG43" s="63"/>
      <c r="AH43" s="63"/>
      <c r="AI43" s="63"/>
      <c r="AJ43" s="63"/>
      <c r="AK43" s="63"/>
      <c r="AL43" s="63"/>
      <c r="AM43" s="64"/>
      <c r="AN43" s="60"/>
    </row>
    <row r="44" spans="1:40" ht="14.25" customHeight="1" x14ac:dyDescent="0.15">
      <c r="A44" s="32"/>
      <c r="B44" s="91"/>
      <c r="C44" s="92"/>
      <c r="D44" s="75"/>
      <c r="E44" s="76"/>
      <c r="F44" s="76"/>
      <c r="G44" s="76"/>
      <c r="H44" s="76"/>
      <c r="I44" s="76"/>
      <c r="J44" s="76"/>
      <c r="K44" s="76"/>
      <c r="L44" s="76"/>
      <c r="M44" s="76"/>
      <c r="N44" s="76"/>
      <c r="O44" s="76"/>
      <c r="P44" s="76"/>
      <c r="Q44" s="76"/>
      <c r="R44" s="76"/>
      <c r="S44" s="76"/>
      <c r="T44" s="76"/>
      <c r="U44" s="76"/>
      <c r="V44" s="76"/>
      <c r="W44" s="76"/>
      <c r="X44" s="76"/>
      <c r="Y44" s="76"/>
      <c r="Z44" s="76"/>
      <c r="AA44" s="76"/>
      <c r="AB44" s="77"/>
      <c r="AC44" s="63"/>
      <c r="AD44" s="63"/>
      <c r="AE44" s="63"/>
      <c r="AF44" s="63"/>
      <c r="AG44" s="63"/>
      <c r="AH44" s="63"/>
      <c r="AI44" s="63"/>
      <c r="AJ44" s="63"/>
      <c r="AK44" s="63"/>
      <c r="AL44" s="63"/>
      <c r="AM44" s="64"/>
      <c r="AN44" s="61"/>
    </row>
    <row r="45" spans="1:40" ht="14.25" customHeight="1" x14ac:dyDescent="0.15">
      <c r="A45" s="32"/>
      <c r="B45" s="91">
        <v>6</v>
      </c>
      <c r="C45" s="92"/>
      <c r="D45" s="69" t="str">
        <f>IF(A45="","",VLOOKUP(A45,課題一覧!$A$2:$E$51,4))</f>
        <v/>
      </c>
      <c r="E45" s="70"/>
      <c r="F45" s="70"/>
      <c r="G45" s="70"/>
      <c r="H45" s="70"/>
      <c r="I45" s="70"/>
      <c r="J45" s="70"/>
      <c r="K45" s="70"/>
      <c r="L45" s="70"/>
      <c r="M45" s="70"/>
      <c r="N45" s="70"/>
      <c r="O45" s="70"/>
      <c r="P45" s="70"/>
      <c r="Q45" s="70"/>
      <c r="R45" s="70"/>
      <c r="S45" s="70"/>
      <c r="T45" s="70"/>
      <c r="U45" s="70"/>
      <c r="V45" s="70"/>
      <c r="W45" s="70"/>
      <c r="X45" s="70"/>
      <c r="Y45" s="70"/>
      <c r="Z45" s="70"/>
      <c r="AA45" s="70"/>
      <c r="AB45" s="71"/>
      <c r="AC45" s="63"/>
      <c r="AD45" s="63"/>
      <c r="AE45" s="63"/>
      <c r="AF45" s="63"/>
      <c r="AG45" s="63"/>
      <c r="AH45" s="63"/>
      <c r="AI45" s="63"/>
      <c r="AJ45" s="63"/>
      <c r="AK45" s="63"/>
      <c r="AL45" s="63"/>
      <c r="AM45" s="64"/>
      <c r="AN45" s="59" t="str">
        <f>IF(A45="","",VLOOKUP(A45,課題一覧!$A$2:$E$51,5))</f>
        <v/>
      </c>
    </row>
    <row r="46" spans="1:40" ht="14.25" customHeight="1" x14ac:dyDescent="0.15">
      <c r="A46" s="32"/>
      <c r="B46" s="91"/>
      <c r="C46" s="92"/>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63"/>
      <c r="AD46" s="63"/>
      <c r="AE46" s="63"/>
      <c r="AF46" s="63"/>
      <c r="AG46" s="63"/>
      <c r="AH46" s="63"/>
      <c r="AI46" s="63"/>
      <c r="AJ46" s="63"/>
      <c r="AK46" s="63"/>
      <c r="AL46" s="63"/>
      <c r="AM46" s="64"/>
      <c r="AN46" s="60"/>
    </row>
    <row r="47" spans="1:40" ht="14.25" customHeight="1" x14ac:dyDescent="0.15">
      <c r="A47" s="32"/>
      <c r="B47" s="91"/>
      <c r="C47" s="92"/>
      <c r="D47" s="75"/>
      <c r="E47" s="76"/>
      <c r="F47" s="76"/>
      <c r="G47" s="76"/>
      <c r="H47" s="76"/>
      <c r="I47" s="76"/>
      <c r="J47" s="76"/>
      <c r="K47" s="76"/>
      <c r="L47" s="76"/>
      <c r="M47" s="76"/>
      <c r="N47" s="76"/>
      <c r="O47" s="76"/>
      <c r="P47" s="76"/>
      <c r="Q47" s="76"/>
      <c r="R47" s="76"/>
      <c r="S47" s="76"/>
      <c r="T47" s="76"/>
      <c r="U47" s="76"/>
      <c r="V47" s="76"/>
      <c r="W47" s="76"/>
      <c r="X47" s="76"/>
      <c r="Y47" s="76"/>
      <c r="Z47" s="76"/>
      <c r="AA47" s="76"/>
      <c r="AB47" s="77"/>
      <c r="AC47" s="63"/>
      <c r="AD47" s="63"/>
      <c r="AE47" s="63"/>
      <c r="AF47" s="63"/>
      <c r="AG47" s="63"/>
      <c r="AH47" s="63"/>
      <c r="AI47" s="63"/>
      <c r="AJ47" s="63"/>
      <c r="AK47" s="63"/>
      <c r="AL47" s="63"/>
      <c r="AM47" s="64"/>
      <c r="AN47" s="61"/>
    </row>
    <row r="48" spans="1:40" ht="14.25" customHeight="1" x14ac:dyDescent="0.15">
      <c r="A48" s="32"/>
      <c r="B48" s="91">
        <v>7</v>
      </c>
      <c r="C48" s="92"/>
      <c r="D48" s="69" t="str">
        <f>IF(A48="","",VLOOKUP(A48,課題一覧!$A$2:$E$51,4))</f>
        <v/>
      </c>
      <c r="E48" s="70"/>
      <c r="F48" s="70"/>
      <c r="G48" s="70"/>
      <c r="H48" s="70"/>
      <c r="I48" s="70"/>
      <c r="J48" s="70"/>
      <c r="K48" s="70"/>
      <c r="L48" s="70"/>
      <c r="M48" s="70"/>
      <c r="N48" s="70"/>
      <c r="O48" s="70"/>
      <c r="P48" s="70"/>
      <c r="Q48" s="70"/>
      <c r="R48" s="70"/>
      <c r="S48" s="70"/>
      <c r="T48" s="70"/>
      <c r="U48" s="70"/>
      <c r="V48" s="70"/>
      <c r="W48" s="70"/>
      <c r="X48" s="70"/>
      <c r="Y48" s="70"/>
      <c r="Z48" s="70"/>
      <c r="AA48" s="70"/>
      <c r="AB48" s="71"/>
      <c r="AC48" s="63"/>
      <c r="AD48" s="63"/>
      <c r="AE48" s="63"/>
      <c r="AF48" s="63"/>
      <c r="AG48" s="63"/>
      <c r="AH48" s="63"/>
      <c r="AI48" s="63"/>
      <c r="AJ48" s="63"/>
      <c r="AK48" s="63"/>
      <c r="AL48" s="63"/>
      <c r="AM48" s="64"/>
      <c r="AN48" s="59" t="str">
        <f>IF(A48="","",VLOOKUP(A48,課題一覧!$A$2:$E$51,5))</f>
        <v/>
      </c>
    </row>
    <row r="49" spans="1:40" ht="14.25" customHeight="1" x14ac:dyDescent="0.15">
      <c r="A49" s="32"/>
      <c r="B49" s="91"/>
      <c r="C49" s="92"/>
      <c r="D49" s="72"/>
      <c r="E49" s="73"/>
      <c r="F49" s="73"/>
      <c r="G49" s="73"/>
      <c r="H49" s="73"/>
      <c r="I49" s="73"/>
      <c r="J49" s="73"/>
      <c r="K49" s="73"/>
      <c r="L49" s="73"/>
      <c r="M49" s="73"/>
      <c r="N49" s="73"/>
      <c r="O49" s="73"/>
      <c r="P49" s="73"/>
      <c r="Q49" s="73"/>
      <c r="R49" s="73"/>
      <c r="S49" s="73"/>
      <c r="T49" s="73"/>
      <c r="U49" s="73"/>
      <c r="V49" s="73"/>
      <c r="W49" s="73"/>
      <c r="X49" s="73"/>
      <c r="Y49" s="73"/>
      <c r="Z49" s="73"/>
      <c r="AA49" s="73"/>
      <c r="AB49" s="74"/>
      <c r="AC49" s="63"/>
      <c r="AD49" s="63"/>
      <c r="AE49" s="63"/>
      <c r="AF49" s="63"/>
      <c r="AG49" s="63"/>
      <c r="AH49" s="63"/>
      <c r="AI49" s="63"/>
      <c r="AJ49" s="63"/>
      <c r="AK49" s="63"/>
      <c r="AL49" s="63"/>
      <c r="AM49" s="64"/>
      <c r="AN49" s="60"/>
    </row>
    <row r="50" spans="1:40" ht="14.25" customHeight="1" x14ac:dyDescent="0.15">
      <c r="A50" s="32"/>
      <c r="B50" s="91"/>
      <c r="C50" s="92"/>
      <c r="D50" s="75"/>
      <c r="E50" s="76"/>
      <c r="F50" s="76"/>
      <c r="G50" s="76"/>
      <c r="H50" s="76"/>
      <c r="I50" s="76"/>
      <c r="J50" s="76"/>
      <c r="K50" s="76"/>
      <c r="L50" s="76"/>
      <c r="M50" s="76"/>
      <c r="N50" s="76"/>
      <c r="O50" s="76"/>
      <c r="P50" s="76"/>
      <c r="Q50" s="76"/>
      <c r="R50" s="76"/>
      <c r="S50" s="76"/>
      <c r="T50" s="76"/>
      <c r="U50" s="76"/>
      <c r="V50" s="76"/>
      <c r="W50" s="76"/>
      <c r="X50" s="76"/>
      <c r="Y50" s="76"/>
      <c r="Z50" s="76"/>
      <c r="AA50" s="76"/>
      <c r="AB50" s="77"/>
      <c r="AC50" s="63"/>
      <c r="AD50" s="63"/>
      <c r="AE50" s="63"/>
      <c r="AF50" s="63"/>
      <c r="AG50" s="63"/>
      <c r="AH50" s="63"/>
      <c r="AI50" s="63"/>
      <c r="AJ50" s="63"/>
      <c r="AK50" s="63"/>
      <c r="AL50" s="63"/>
      <c r="AM50" s="64"/>
      <c r="AN50" s="61"/>
    </row>
    <row r="51" spans="1:40" ht="14.25" customHeight="1" x14ac:dyDescent="0.15">
      <c r="A51" s="32"/>
      <c r="B51" s="91">
        <v>8</v>
      </c>
      <c r="C51" s="92"/>
      <c r="D51" s="69" t="str">
        <f>IF(A51="","",VLOOKUP(A51,課題一覧!$A$2:$E$51,4))</f>
        <v/>
      </c>
      <c r="E51" s="70"/>
      <c r="F51" s="70"/>
      <c r="G51" s="70"/>
      <c r="H51" s="70"/>
      <c r="I51" s="70"/>
      <c r="J51" s="70"/>
      <c r="K51" s="70"/>
      <c r="L51" s="70"/>
      <c r="M51" s="70"/>
      <c r="N51" s="70"/>
      <c r="O51" s="70"/>
      <c r="P51" s="70"/>
      <c r="Q51" s="70"/>
      <c r="R51" s="70"/>
      <c r="S51" s="70"/>
      <c r="T51" s="70"/>
      <c r="U51" s="70"/>
      <c r="V51" s="70"/>
      <c r="W51" s="70"/>
      <c r="X51" s="70"/>
      <c r="Y51" s="70"/>
      <c r="Z51" s="70"/>
      <c r="AA51" s="70"/>
      <c r="AB51" s="71"/>
      <c r="AC51" s="63"/>
      <c r="AD51" s="63"/>
      <c r="AE51" s="63"/>
      <c r="AF51" s="63"/>
      <c r="AG51" s="63"/>
      <c r="AH51" s="63"/>
      <c r="AI51" s="63"/>
      <c r="AJ51" s="63"/>
      <c r="AK51" s="63"/>
      <c r="AL51" s="63"/>
      <c r="AM51" s="64"/>
      <c r="AN51" s="59" t="str">
        <f>IF(A51="","",VLOOKUP(A51,課題一覧!$A$2:$E$51,5))</f>
        <v/>
      </c>
    </row>
    <row r="52" spans="1:40" ht="14.25" customHeight="1" x14ac:dyDescent="0.15">
      <c r="A52" s="32"/>
      <c r="B52" s="91"/>
      <c r="C52" s="92"/>
      <c r="D52" s="72"/>
      <c r="E52" s="73"/>
      <c r="F52" s="73"/>
      <c r="G52" s="73"/>
      <c r="H52" s="73"/>
      <c r="I52" s="73"/>
      <c r="J52" s="73"/>
      <c r="K52" s="73"/>
      <c r="L52" s="73"/>
      <c r="M52" s="73"/>
      <c r="N52" s="73"/>
      <c r="O52" s="73"/>
      <c r="P52" s="73"/>
      <c r="Q52" s="73"/>
      <c r="R52" s="73"/>
      <c r="S52" s="73"/>
      <c r="T52" s="73"/>
      <c r="U52" s="73"/>
      <c r="V52" s="73"/>
      <c r="W52" s="73"/>
      <c r="X52" s="73"/>
      <c r="Y52" s="73"/>
      <c r="Z52" s="73"/>
      <c r="AA52" s="73"/>
      <c r="AB52" s="74"/>
      <c r="AC52" s="63"/>
      <c r="AD52" s="63"/>
      <c r="AE52" s="63"/>
      <c r="AF52" s="63"/>
      <c r="AG52" s="63"/>
      <c r="AH52" s="63"/>
      <c r="AI52" s="63"/>
      <c r="AJ52" s="63"/>
      <c r="AK52" s="63"/>
      <c r="AL52" s="63"/>
      <c r="AM52" s="64"/>
      <c r="AN52" s="60"/>
    </row>
    <row r="53" spans="1:40" ht="14.25" customHeight="1" x14ac:dyDescent="0.15">
      <c r="A53" s="54"/>
      <c r="B53" s="93"/>
      <c r="C53" s="94"/>
      <c r="D53" s="122"/>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4"/>
      <c r="AC53" s="113"/>
      <c r="AD53" s="113"/>
      <c r="AE53" s="113"/>
      <c r="AF53" s="113"/>
      <c r="AG53" s="113"/>
      <c r="AH53" s="113"/>
      <c r="AI53" s="113"/>
      <c r="AJ53" s="113"/>
      <c r="AK53" s="113"/>
      <c r="AL53" s="113"/>
      <c r="AM53" s="114"/>
      <c r="AN53" s="62"/>
    </row>
    <row r="55" spans="1:40" ht="14.25" customHeight="1" x14ac:dyDescent="0.15">
      <c r="AB55" s="115" t="s">
        <v>36</v>
      </c>
      <c r="AC55" s="115"/>
      <c r="AD55" s="115"/>
      <c r="AE55" s="115"/>
      <c r="AF55" s="116"/>
      <c r="AG55" s="117"/>
      <c r="AH55" s="117"/>
      <c r="AI55" s="117"/>
      <c r="AJ55" s="117"/>
      <c r="AK55" s="118"/>
      <c r="AL55" s="112" t="s">
        <v>37</v>
      </c>
      <c r="AM55" s="112"/>
    </row>
    <row r="56" spans="1:40" ht="14.25" customHeight="1" x14ac:dyDescent="0.15">
      <c r="AB56" s="115"/>
      <c r="AC56" s="115"/>
      <c r="AD56" s="115"/>
      <c r="AE56" s="115"/>
      <c r="AF56" s="119"/>
      <c r="AG56" s="120"/>
      <c r="AH56" s="120"/>
      <c r="AI56" s="120"/>
      <c r="AJ56" s="120"/>
      <c r="AK56" s="121"/>
      <c r="AL56" s="112"/>
      <c r="AM56" s="112"/>
    </row>
  </sheetData>
  <mergeCells count="82">
    <mergeCell ref="B2:AM4"/>
    <mergeCell ref="B9:G11"/>
    <mergeCell ref="H9:AM11"/>
    <mergeCell ref="B12:G14"/>
    <mergeCell ref="H12:O14"/>
    <mergeCell ref="B6:D7"/>
    <mergeCell ref="E6:H7"/>
    <mergeCell ref="I6:V7"/>
    <mergeCell ref="Y6:AH7"/>
    <mergeCell ref="AC36:AM38"/>
    <mergeCell ref="D39:AB41"/>
    <mergeCell ref="AC39:AM41"/>
    <mergeCell ref="AL55:AM56"/>
    <mergeCell ref="AC51:AM53"/>
    <mergeCell ref="AC42:AM44"/>
    <mergeCell ref="AB55:AE56"/>
    <mergeCell ref="AF55:AK56"/>
    <mergeCell ref="D51:AB53"/>
    <mergeCell ref="D42:AB44"/>
    <mergeCell ref="B15:G18"/>
    <mergeCell ref="B51:C53"/>
    <mergeCell ref="B26:AM27"/>
    <mergeCell ref="B28:C29"/>
    <mergeCell ref="D28:AB29"/>
    <mergeCell ref="AC28:AM29"/>
    <mergeCell ref="B30:C32"/>
    <mergeCell ref="B33:C35"/>
    <mergeCell ref="B36:C38"/>
    <mergeCell ref="B39:C41"/>
    <mergeCell ref="B42:C44"/>
    <mergeCell ref="B45:C47"/>
    <mergeCell ref="B48:C50"/>
    <mergeCell ref="D45:AB47"/>
    <mergeCell ref="AC45:AM47"/>
    <mergeCell ref="D48:AB50"/>
    <mergeCell ref="AJ22:AM23"/>
    <mergeCell ref="B20:M21"/>
    <mergeCell ref="B23:M24"/>
    <mergeCell ref="N20:Q21"/>
    <mergeCell ref="N23:Q24"/>
    <mergeCell ref="A51:A53"/>
    <mergeCell ref="AN28:AN29"/>
    <mergeCell ref="AN30:AN32"/>
    <mergeCell ref="AN33:AN35"/>
    <mergeCell ref="AN36:AN38"/>
    <mergeCell ref="AN39:AN41"/>
    <mergeCell ref="AN42:AN44"/>
    <mergeCell ref="AN45:AN47"/>
    <mergeCell ref="AN48:AN50"/>
    <mergeCell ref="AN51:AN53"/>
    <mergeCell ref="AC48:AM50"/>
    <mergeCell ref="D30:AB32"/>
    <mergeCell ref="AC30:AM32"/>
    <mergeCell ref="D33:AB35"/>
    <mergeCell ref="AC33:AM35"/>
    <mergeCell ref="D36:AB38"/>
    <mergeCell ref="A36:A38"/>
    <mergeCell ref="A39:A41"/>
    <mergeCell ref="A42:A44"/>
    <mergeCell ref="A45:A47"/>
    <mergeCell ref="A48:A50"/>
    <mergeCell ref="AJ1:AK1"/>
    <mergeCell ref="AL1:AM1"/>
    <mergeCell ref="A28:A29"/>
    <mergeCell ref="A30:A32"/>
    <mergeCell ref="A33:A35"/>
    <mergeCell ref="AI6:AM7"/>
    <mergeCell ref="W6:X7"/>
    <mergeCell ref="T20:W21"/>
    <mergeCell ref="R20:S21"/>
    <mergeCell ref="X20:Y21"/>
    <mergeCell ref="T23:W24"/>
    <mergeCell ref="R23:S24"/>
    <mergeCell ref="X23:Y24"/>
    <mergeCell ref="H15:AM18"/>
    <mergeCell ref="AD20:AM21"/>
    <mergeCell ref="AD22:AI23"/>
    <mergeCell ref="V1:Y1"/>
    <mergeCell ref="Z1:AC1"/>
    <mergeCell ref="AD1:AE1"/>
    <mergeCell ref="AF1:AG1"/>
    <mergeCell ref="AH1:AI1"/>
  </mergeCells>
  <phoneticPr fontId="19"/>
  <dataValidations count="2">
    <dataValidation type="list" allowBlank="1" showInputMessage="1" showErrorMessage="1" sqref="AW9:AW10 I6:V7" xr:uid="{00000000-0002-0000-0000-000000000000}">
      <formula1>$AW$7:$AW$15</formula1>
    </dataValidation>
    <dataValidation type="list" allowBlank="1" showInputMessage="1" showErrorMessage="1" sqref="Y6:AH7" xr:uid="{00000000-0002-0000-0000-000001000000}">
      <formula1>$BD$7:$BD$8</formula1>
    </dataValidation>
  </dataValidations>
  <pageMargins left="0.78680555555555598" right="0.78680555555555598" top="0.78680555555555598" bottom="0.78680555555555598"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view="pageBreakPreview" zoomScale="136" zoomScaleNormal="100" zoomScaleSheetLayoutView="136" workbookViewId="0">
      <selection activeCell="E2" sqref="E2"/>
    </sheetView>
  </sheetViews>
  <sheetFormatPr defaultColWidth="9" defaultRowHeight="13.5" x14ac:dyDescent="0.15"/>
  <cols>
    <col min="1" max="1" width="4.5" style="2" customWidth="1"/>
    <col min="2" max="2" width="8.375" customWidth="1"/>
    <col min="3" max="3" width="4.75" style="2" customWidth="1"/>
    <col min="4" max="4" width="51.375" customWidth="1"/>
    <col min="5" max="5" width="15" customWidth="1"/>
  </cols>
  <sheetData>
    <row r="1" spans="1:5" s="1" customFormat="1" ht="29.25" customHeight="1" x14ac:dyDescent="0.15">
      <c r="A1" s="3" t="s">
        <v>38</v>
      </c>
      <c r="B1" s="4" t="s">
        <v>30</v>
      </c>
      <c r="C1" s="4" t="s">
        <v>39</v>
      </c>
      <c r="D1" s="4" t="s">
        <v>40</v>
      </c>
      <c r="E1" s="4" t="s">
        <v>35</v>
      </c>
    </row>
    <row r="2" spans="1:5" ht="37.5" customHeight="1" x14ac:dyDescent="0.15">
      <c r="A2" s="5">
        <v>1</v>
      </c>
      <c r="B2" s="6" t="s">
        <v>41</v>
      </c>
      <c r="C2" s="7" t="s">
        <v>42</v>
      </c>
      <c r="D2" s="8" t="s">
        <v>43</v>
      </c>
      <c r="E2" s="6" t="s">
        <v>44</v>
      </c>
    </row>
    <row r="3" spans="1:5" ht="37.5" customHeight="1" x14ac:dyDescent="0.15">
      <c r="A3" s="5">
        <v>2</v>
      </c>
      <c r="B3" s="6" t="s">
        <v>41</v>
      </c>
      <c r="C3" s="7" t="s">
        <v>42</v>
      </c>
      <c r="D3" s="8" t="s">
        <v>45</v>
      </c>
      <c r="E3" s="6" t="s">
        <v>46</v>
      </c>
    </row>
    <row r="4" spans="1:5" ht="37.5" customHeight="1" x14ac:dyDescent="0.15">
      <c r="A4" s="5">
        <v>3</v>
      </c>
      <c r="B4" s="6" t="s">
        <v>47</v>
      </c>
      <c r="C4" s="7" t="s">
        <v>42</v>
      </c>
      <c r="D4" s="6" t="s">
        <v>48</v>
      </c>
      <c r="E4" s="6" t="s">
        <v>49</v>
      </c>
    </row>
    <row r="5" spans="1:5" ht="37.5" customHeight="1" x14ac:dyDescent="0.15">
      <c r="A5" s="5">
        <v>4</v>
      </c>
      <c r="B5" s="6" t="s">
        <v>47</v>
      </c>
      <c r="C5" s="7" t="s">
        <v>42</v>
      </c>
      <c r="D5" s="6" t="s">
        <v>50</v>
      </c>
      <c r="E5" s="6" t="s">
        <v>51</v>
      </c>
    </row>
    <row r="6" spans="1:5" ht="37.5" customHeight="1" x14ac:dyDescent="0.15">
      <c r="A6" s="5">
        <v>5</v>
      </c>
      <c r="B6" s="6" t="s">
        <v>52</v>
      </c>
      <c r="C6" s="7">
        <v>55</v>
      </c>
      <c r="D6" s="6" t="s">
        <v>53</v>
      </c>
      <c r="E6" s="6" t="s">
        <v>54</v>
      </c>
    </row>
    <row r="7" spans="1:5" ht="37.5" customHeight="1" x14ac:dyDescent="0.15">
      <c r="A7" s="5">
        <v>6</v>
      </c>
      <c r="B7" s="6" t="s">
        <v>55</v>
      </c>
      <c r="C7" s="7">
        <v>35</v>
      </c>
      <c r="D7" s="6" t="s">
        <v>56</v>
      </c>
      <c r="E7" s="6" t="s">
        <v>57</v>
      </c>
    </row>
    <row r="8" spans="1:5" ht="37.5" customHeight="1" x14ac:dyDescent="0.15">
      <c r="A8" s="5">
        <v>7</v>
      </c>
      <c r="B8" s="6" t="s">
        <v>55</v>
      </c>
      <c r="C8" s="7">
        <v>35</v>
      </c>
      <c r="D8" s="6" t="s">
        <v>58</v>
      </c>
      <c r="E8" s="6" t="s">
        <v>59</v>
      </c>
    </row>
    <row r="9" spans="1:5" ht="37.5" customHeight="1" x14ac:dyDescent="0.15">
      <c r="A9" s="5">
        <v>8</v>
      </c>
      <c r="B9" s="6" t="s">
        <v>55</v>
      </c>
      <c r="C9" s="7">
        <v>35</v>
      </c>
      <c r="D9" s="6" t="s">
        <v>60</v>
      </c>
      <c r="E9" s="6" t="s">
        <v>61</v>
      </c>
    </row>
    <row r="10" spans="1:5" ht="37.5" customHeight="1" x14ac:dyDescent="0.15">
      <c r="A10" s="5">
        <v>9</v>
      </c>
      <c r="B10" s="6" t="s">
        <v>62</v>
      </c>
      <c r="C10" s="7">
        <v>29</v>
      </c>
      <c r="D10" s="6" t="s">
        <v>63</v>
      </c>
      <c r="E10" s="6" t="s">
        <v>64</v>
      </c>
    </row>
    <row r="11" spans="1:5" ht="37.5" customHeight="1" x14ac:dyDescent="0.15">
      <c r="A11" s="5">
        <v>10</v>
      </c>
      <c r="B11" s="6" t="s">
        <v>62</v>
      </c>
      <c r="C11" s="7">
        <v>29</v>
      </c>
      <c r="D11" s="6" t="s">
        <v>65</v>
      </c>
      <c r="E11" s="6" t="s">
        <v>66</v>
      </c>
    </row>
    <row r="12" spans="1:5" ht="37.5" customHeight="1" x14ac:dyDescent="0.15">
      <c r="A12" s="5">
        <v>11</v>
      </c>
      <c r="B12" s="6" t="s">
        <v>67</v>
      </c>
      <c r="C12" s="7" t="s">
        <v>42</v>
      </c>
      <c r="D12" s="6" t="s">
        <v>68</v>
      </c>
      <c r="E12" s="6" t="s">
        <v>69</v>
      </c>
    </row>
    <row r="13" spans="1:5" ht="37.5" customHeight="1" x14ac:dyDescent="0.15">
      <c r="A13" s="5">
        <v>12</v>
      </c>
      <c r="B13" s="6" t="s">
        <v>70</v>
      </c>
      <c r="C13" s="7" t="s">
        <v>42</v>
      </c>
      <c r="D13" s="6" t="s">
        <v>71</v>
      </c>
      <c r="E13" s="6" t="s">
        <v>69</v>
      </c>
    </row>
    <row r="14" spans="1:5" ht="37.5" customHeight="1" x14ac:dyDescent="0.15">
      <c r="A14" s="5">
        <v>13</v>
      </c>
      <c r="B14" s="6" t="s">
        <v>72</v>
      </c>
      <c r="C14" s="7">
        <v>220</v>
      </c>
      <c r="D14" s="6" t="s">
        <v>73</v>
      </c>
      <c r="E14" s="6" t="s">
        <v>74</v>
      </c>
    </row>
    <row r="15" spans="1:5" ht="37.5" customHeight="1" x14ac:dyDescent="0.15">
      <c r="A15" s="5">
        <v>14</v>
      </c>
      <c r="B15" s="7" t="s">
        <v>42</v>
      </c>
      <c r="C15" s="7">
        <v>223</v>
      </c>
      <c r="D15" s="6" t="s">
        <v>75</v>
      </c>
      <c r="E15" s="6" t="s">
        <v>76</v>
      </c>
    </row>
    <row r="16" spans="1:5" ht="37.5" customHeight="1" x14ac:dyDescent="0.15">
      <c r="A16" s="5">
        <v>15</v>
      </c>
      <c r="B16" s="6" t="s">
        <v>77</v>
      </c>
      <c r="C16" s="7">
        <v>26</v>
      </c>
      <c r="D16" s="6" t="s">
        <v>78</v>
      </c>
      <c r="E16" s="6" t="s">
        <v>79</v>
      </c>
    </row>
    <row r="17" spans="1:5" ht="37.5" customHeight="1" x14ac:dyDescent="0.15">
      <c r="A17" s="5">
        <v>16</v>
      </c>
      <c r="B17" s="6" t="s">
        <v>80</v>
      </c>
      <c r="C17" s="7">
        <v>48</v>
      </c>
      <c r="D17" s="6" t="s">
        <v>81</v>
      </c>
      <c r="E17" s="6" t="s">
        <v>82</v>
      </c>
    </row>
    <row r="18" spans="1:5" ht="37.5" customHeight="1" x14ac:dyDescent="0.15">
      <c r="A18" s="5">
        <v>17</v>
      </c>
      <c r="B18" s="6" t="s">
        <v>83</v>
      </c>
      <c r="C18" s="7" t="s">
        <v>42</v>
      </c>
      <c r="D18" s="6" t="s">
        <v>84</v>
      </c>
      <c r="E18" s="6" t="s">
        <v>85</v>
      </c>
    </row>
    <row r="19" spans="1:5" ht="37.5" customHeight="1" x14ac:dyDescent="0.15">
      <c r="A19" s="5">
        <v>18</v>
      </c>
      <c r="B19" s="6" t="s">
        <v>86</v>
      </c>
      <c r="C19" s="7" t="s">
        <v>42</v>
      </c>
      <c r="D19" s="6" t="s">
        <v>87</v>
      </c>
      <c r="E19" s="6" t="s">
        <v>88</v>
      </c>
    </row>
    <row r="20" spans="1:5" ht="37.5" customHeight="1" x14ac:dyDescent="0.15">
      <c r="A20" s="5">
        <v>19</v>
      </c>
      <c r="B20" s="7" t="s">
        <v>42</v>
      </c>
      <c r="C20" s="7" t="s">
        <v>89</v>
      </c>
      <c r="D20" s="6" t="s">
        <v>90</v>
      </c>
      <c r="E20" s="6" t="s">
        <v>91</v>
      </c>
    </row>
    <row r="21" spans="1:5" ht="37.5" customHeight="1" x14ac:dyDescent="0.15">
      <c r="A21" s="5">
        <v>20</v>
      </c>
      <c r="B21" s="6" t="s">
        <v>92</v>
      </c>
      <c r="C21" s="7">
        <v>100</v>
      </c>
      <c r="D21" s="6" t="s">
        <v>73</v>
      </c>
      <c r="E21" s="6" t="s">
        <v>74</v>
      </c>
    </row>
    <row r="22" spans="1:5" ht="37.5" customHeight="1" x14ac:dyDescent="0.15">
      <c r="A22" s="5">
        <v>21</v>
      </c>
      <c r="B22" s="6" t="s">
        <v>93</v>
      </c>
      <c r="C22" s="7">
        <v>93</v>
      </c>
      <c r="D22" s="6" t="s">
        <v>94</v>
      </c>
      <c r="E22" s="6" t="s">
        <v>95</v>
      </c>
    </row>
    <row r="23" spans="1:5" ht="37.5" customHeight="1" x14ac:dyDescent="0.15">
      <c r="A23" s="5">
        <v>22</v>
      </c>
      <c r="B23" s="6" t="s">
        <v>96</v>
      </c>
      <c r="C23" s="7">
        <v>64</v>
      </c>
      <c r="D23" s="6" t="s">
        <v>97</v>
      </c>
      <c r="E23" s="6" t="s">
        <v>98</v>
      </c>
    </row>
    <row r="24" spans="1:5" ht="37.5" customHeight="1" x14ac:dyDescent="0.15">
      <c r="A24" s="5">
        <v>23</v>
      </c>
      <c r="B24" s="6" t="s">
        <v>99</v>
      </c>
      <c r="C24" s="7">
        <v>66</v>
      </c>
      <c r="D24" s="6" t="s">
        <v>100</v>
      </c>
      <c r="E24" s="6" t="s">
        <v>101</v>
      </c>
    </row>
    <row r="25" spans="1:5" ht="37.5" customHeight="1" x14ac:dyDescent="0.15">
      <c r="A25" s="5">
        <v>24</v>
      </c>
      <c r="B25" s="7" t="s">
        <v>42</v>
      </c>
      <c r="C25" s="7">
        <v>91</v>
      </c>
      <c r="D25" s="6" t="s">
        <v>102</v>
      </c>
      <c r="E25" s="6" t="s">
        <v>103</v>
      </c>
    </row>
    <row r="26" spans="1:5" ht="37.5" customHeight="1" x14ac:dyDescent="0.15">
      <c r="A26" s="5">
        <v>25</v>
      </c>
      <c r="B26" s="6" t="s">
        <v>104</v>
      </c>
      <c r="C26" s="7" t="s">
        <v>42</v>
      </c>
      <c r="D26" s="6" t="s">
        <v>105</v>
      </c>
      <c r="E26" s="6" t="s">
        <v>106</v>
      </c>
    </row>
    <row r="27" spans="1:5" ht="37.5" customHeight="1" x14ac:dyDescent="0.15">
      <c r="A27" s="5">
        <v>26</v>
      </c>
      <c r="B27" s="7" t="s">
        <v>42</v>
      </c>
      <c r="C27" s="7" t="s">
        <v>107</v>
      </c>
      <c r="D27" s="6" t="s">
        <v>108</v>
      </c>
      <c r="E27" s="6" t="s">
        <v>109</v>
      </c>
    </row>
    <row r="28" spans="1:5" ht="37.5" customHeight="1" x14ac:dyDescent="0.15">
      <c r="A28" s="5">
        <v>27</v>
      </c>
      <c r="B28" s="7" t="s">
        <v>42</v>
      </c>
      <c r="C28" s="7" t="s">
        <v>107</v>
      </c>
      <c r="D28" s="6" t="s">
        <v>110</v>
      </c>
      <c r="E28" s="6" t="s">
        <v>111</v>
      </c>
    </row>
    <row r="29" spans="1:5" ht="37.5" customHeight="1" x14ac:dyDescent="0.15">
      <c r="A29" s="5">
        <v>28</v>
      </c>
      <c r="B29" s="6" t="s">
        <v>112</v>
      </c>
      <c r="C29" s="7">
        <v>201</v>
      </c>
      <c r="D29" s="6" t="s">
        <v>113</v>
      </c>
      <c r="E29" s="6" t="s">
        <v>114</v>
      </c>
    </row>
    <row r="30" spans="1:5" ht="37.5" customHeight="1" x14ac:dyDescent="0.15">
      <c r="A30" s="5">
        <v>29</v>
      </c>
      <c r="B30" s="6" t="s">
        <v>115</v>
      </c>
      <c r="C30" s="7">
        <v>201</v>
      </c>
      <c r="D30" s="6" t="s">
        <v>116</v>
      </c>
      <c r="E30" s="6" t="s">
        <v>117</v>
      </c>
    </row>
    <row r="31" spans="1:5" ht="37.5" customHeight="1" x14ac:dyDescent="0.15">
      <c r="A31" s="5">
        <v>30</v>
      </c>
      <c r="B31" s="7" t="s">
        <v>42</v>
      </c>
      <c r="C31" s="7" t="s">
        <v>118</v>
      </c>
      <c r="D31" s="6" t="s">
        <v>119</v>
      </c>
      <c r="E31" s="6" t="s">
        <v>120</v>
      </c>
    </row>
    <row r="32" spans="1:5" ht="37.5" customHeight="1" x14ac:dyDescent="0.15">
      <c r="A32" s="5">
        <v>31</v>
      </c>
      <c r="B32" s="6" t="s">
        <v>121</v>
      </c>
      <c r="C32" s="7" t="s">
        <v>42</v>
      </c>
      <c r="D32" s="6" t="s">
        <v>122</v>
      </c>
      <c r="E32" s="6" t="s">
        <v>121</v>
      </c>
    </row>
    <row r="33" spans="1:5" ht="37.5" customHeight="1" x14ac:dyDescent="0.15">
      <c r="A33" s="5">
        <v>32</v>
      </c>
      <c r="B33" s="6" t="s">
        <v>123</v>
      </c>
      <c r="C33" s="7" t="s">
        <v>42</v>
      </c>
      <c r="D33" s="6" t="s">
        <v>124</v>
      </c>
      <c r="E33" s="6" t="s">
        <v>125</v>
      </c>
    </row>
    <row r="34" spans="1:5" ht="37.5" customHeight="1" x14ac:dyDescent="0.15">
      <c r="A34" s="5">
        <v>33</v>
      </c>
      <c r="B34" s="6" t="s">
        <v>126</v>
      </c>
      <c r="C34" s="7">
        <v>174</v>
      </c>
      <c r="D34" s="6" t="s">
        <v>127</v>
      </c>
      <c r="E34" s="9" t="s">
        <v>128</v>
      </c>
    </row>
    <row r="35" spans="1:5" ht="37.5" customHeight="1" x14ac:dyDescent="0.15">
      <c r="A35" s="10">
        <v>34</v>
      </c>
      <c r="B35" s="11" t="s">
        <v>129</v>
      </c>
      <c r="C35" s="12" t="s">
        <v>42</v>
      </c>
      <c r="D35" s="11" t="s">
        <v>130</v>
      </c>
      <c r="E35" s="13" t="s">
        <v>131</v>
      </c>
    </row>
    <row r="36" spans="1:5" ht="37.5" customHeight="1" x14ac:dyDescent="0.15">
      <c r="A36" s="10">
        <v>35</v>
      </c>
      <c r="B36" s="11" t="s">
        <v>132</v>
      </c>
      <c r="C36" s="12" t="s">
        <v>42</v>
      </c>
      <c r="D36" s="11" t="s">
        <v>133</v>
      </c>
      <c r="E36" s="11" t="s">
        <v>134</v>
      </c>
    </row>
    <row r="37" spans="1:5" ht="37.5" customHeight="1" x14ac:dyDescent="0.15">
      <c r="A37" s="10">
        <v>36</v>
      </c>
      <c r="B37" s="11" t="s">
        <v>135</v>
      </c>
      <c r="C37" s="12" t="s">
        <v>42</v>
      </c>
      <c r="D37" s="11" t="s">
        <v>136</v>
      </c>
      <c r="E37" s="11" t="s">
        <v>134</v>
      </c>
    </row>
    <row r="38" spans="1:5" ht="37.5" customHeight="1" x14ac:dyDescent="0.15">
      <c r="A38" s="10">
        <v>37</v>
      </c>
      <c r="B38" s="11" t="s">
        <v>137</v>
      </c>
      <c r="C38" s="12" t="s">
        <v>42</v>
      </c>
      <c r="D38" s="11" t="s">
        <v>138</v>
      </c>
      <c r="E38" s="13" t="s">
        <v>139</v>
      </c>
    </row>
    <row r="39" spans="1:5" ht="37.5" customHeight="1" x14ac:dyDescent="0.15">
      <c r="A39" s="10">
        <v>38</v>
      </c>
      <c r="B39" s="11" t="s">
        <v>140</v>
      </c>
      <c r="C39" s="12" t="s">
        <v>42</v>
      </c>
      <c r="D39" s="11" t="s">
        <v>141</v>
      </c>
      <c r="E39" s="11" t="s">
        <v>142</v>
      </c>
    </row>
    <row r="40" spans="1:5" ht="37.5" customHeight="1" x14ac:dyDescent="0.15">
      <c r="A40" s="10">
        <v>39</v>
      </c>
      <c r="B40" s="11" t="s">
        <v>143</v>
      </c>
      <c r="C40" s="12" t="s">
        <v>42</v>
      </c>
      <c r="D40" s="11" t="s">
        <v>144</v>
      </c>
      <c r="E40" s="11" t="s">
        <v>145</v>
      </c>
    </row>
    <row r="41" spans="1:5" ht="37.5" customHeight="1" x14ac:dyDescent="0.15">
      <c r="A41" s="10">
        <v>40</v>
      </c>
      <c r="B41" s="11" t="s">
        <v>146</v>
      </c>
      <c r="C41" s="12" t="s">
        <v>42</v>
      </c>
      <c r="D41" s="11" t="s">
        <v>147</v>
      </c>
      <c r="E41" s="13" t="s">
        <v>148</v>
      </c>
    </row>
    <row r="42" spans="1:5" ht="37.5" customHeight="1" x14ac:dyDescent="0.15">
      <c r="A42" s="10">
        <v>41</v>
      </c>
      <c r="B42" s="11" t="s">
        <v>149</v>
      </c>
      <c r="C42" s="12" t="s">
        <v>42</v>
      </c>
      <c r="D42" s="11" t="s">
        <v>150</v>
      </c>
      <c r="E42" s="11" t="s">
        <v>151</v>
      </c>
    </row>
    <row r="43" spans="1:5" ht="37.5" customHeight="1" x14ac:dyDescent="0.15">
      <c r="A43" s="10">
        <v>42</v>
      </c>
      <c r="B43" s="11" t="s">
        <v>152</v>
      </c>
      <c r="C43" s="12" t="s">
        <v>42</v>
      </c>
      <c r="D43" s="11" t="s">
        <v>153</v>
      </c>
      <c r="E43" s="11" t="s">
        <v>134</v>
      </c>
    </row>
    <row r="44" spans="1:5" ht="37.5" customHeight="1" x14ac:dyDescent="0.15">
      <c r="A44" s="10">
        <v>43</v>
      </c>
      <c r="B44" s="11" t="s">
        <v>154</v>
      </c>
      <c r="C44" s="12" t="s">
        <v>42</v>
      </c>
      <c r="D44" s="11" t="s">
        <v>73</v>
      </c>
      <c r="E44" s="11" t="s">
        <v>134</v>
      </c>
    </row>
    <row r="45" spans="1:5" ht="37.5" customHeight="1" x14ac:dyDescent="0.15">
      <c r="A45" s="10">
        <v>44</v>
      </c>
      <c r="B45" s="11" t="s">
        <v>155</v>
      </c>
      <c r="C45" s="12" t="s">
        <v>42</v>
      </c>
      <c r="D45" s="11" t="s">
        <v>156</v>
      </c>
      <c r="E45" s="11" t="s">
        <v>134</v>
      </c>
    </row>
    <row r="46" spans="1:5" ht="37.5" customHeight="1" x14ac:dyDescent="0.15">
      <c r="A46" s="10">
        <v>45</v>
      </c>
      <c r="B46" s="11" t="s">
        <v>157</v>
      </c>
      <c r="C46" s="12" t="s">
        <v>42</v>
      </c>
      <c r="D46" s="11" t="s">
        <v>158</v>
      </c>
      <c r="E46" s="11" t="s">
        <v>134</v>
      </c>
    </row>
    <row r="47" spans="1:5" ht="37.5" customHeight="1" x14ac:dyDescent="0.15">
      <c r="A47" s="10">
        <v>46</v>
      </c>
      <c r="B47" s="11" t="s">
        <v>159</v>
      </c>
      <c r="C47" s="11" t="s">
        <v>160</v>
      </c>
      <c r="D47" s="11" t="s">
        <v>161</v>
      </c>
      <c r="E47" s="11" t="s">
        <v>162</v>
      </c>
    </row>
    <row r="48" spans="1:5" ht="37.5" customHeight="1" x14ac:dyDescent="0.15">
      <c r="A48" s="10">
        <v>47</v>
      </c>
      <c r="B48" s="11" t="s">
        <v>163</v>
      </c>
      <c r="C48" s="11" t="s">
        <v>160</v>
      </c>
      <c r="D48" s="11" t="s">
        <v>164</v>
      </c>
      <c r="E48" s="11" t="s">
        <v>165</v>
      </c>
    </row>
    <row r="49" spans="1:5" ht="37.5" customHeight="1" x14ac:dyDescent="0.15">
      <c r="A49" s="10">
        <v>48</v>
      </c>
      <c r="B49" s="11" t="s">
        <v>166</v>
      </c>
      <c r="C49" s="11" t="s">
        <v>160</v>
      </c>
      <c r="D49" s="11" t="s">
        <v>167</v>
      </c>
      <c r="E49" s="11" t="s">
        <v>162</v>
      </c>
    </row>
    <row r="50" spans="1:5" ht="37.5" customHeight="1" x14ac:dyDescent="0.15">
      <c r="A50" s="10">
        <v>49</v>
      </c>
      <c r="B50" s="11" t="s">
        <v>168</v>
      </c>
      <c r="C50" s="11" t="s">
        <v>160</v>
      </c>
      <c r="D50" s="11" t="s">
        <v>169</v>
      </c>
      <c r="E50" s="11" t="s">
        <v>170</v>
      </c>
    </row>
    <row r="51" spans="1:5" ht="37.5" customHeight="1" x14ac:dyDescent="0.15">
      <c r="A51" s="10">
        <v>50</v>
      </c>
      <c r="B51" s="11" t="s">
        <v>171</v>
      </c>
      <c r="C51" s="11" t="s">
        <v>160</v>
      </c>
      <c r="D51" s="11" t="s">
        <v>172</v>
      </c>
      <c r="E51" s="11" t="s">
        <v>151</v>
      </c>
    </row>
    <row r="52" spans="1:5" ht="37.5" customHeight="1" x14ac:dyDescent="0.15"/>
  </sheetData>
  <phoneticPr fontId="19"/>
  <pageMargins left="0.69930555555555596" right="0.69930555555555596" top="0.75" bottom="0.75" header="0.3" footer="0.3"/>
  <pageSetup paperSize="9" orientation="portrait" r:id="rId1"/>
  <headerFooter>
    <oddHeader>&amp;C&amp;20ウォークラリー課題一覧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問題用紙</vt:lpstr>
      <vt:lpstr>課題一覧</vt:lpstr>
      <vt:lpstr>課題一覧!Print_Area</vt:lpstr>
      <vt:lpstr>問題用紙!Print_Area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かわな野外活動センター03</dc:creator>
  <cp:lastModifiedBy>naraz</cp:lastModifiedBy>
  <cp:lastPrinted>2018-02-28T07:35:00Z</cp:lastPrinted>
  <dcterms:created xsi:type="dcterms:W3CDTF">2018-02-28T06:41:00Z</dcterms:created>
  <dcterms:modified xsi:type="dcterms:W3CDTF">2022-08-29T06:56:18Z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